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fe0c6033f33d1a5/Documentos/Documents/PAMELA/Documents/Pameliza/Asesoría/Lumen Tag/Proyectos/More Time Back/MTB Compass Católico/2024/Documentos/Herramientas practicas generales/2024/Generales/"/>
    </mc:Choice>
  </mc:AlternateContent>
  <xr:revisionPtr revIDLastSave="13" documentId="13_ncr:1_{05B102DA-90EC-41B0-ACC1-E286DF611902}" xr6:coauthVersionLast="47" xr6:coauthVersionMax="47" xr10:uidLastSave="{BDE52481-8184-46CD-AB6A-3975E75A6F95}"/>
  <bookViews>
    <workbookView xWindow="-120" yWindow="-120" windowWidth="29040" windowHeight="15720" xr2:uid="{7A00A075-B1F7-4DE9-8F23-78AC694017EB}"/>
  </bookViews>
  <sheets>
    <sheet name="C6- PLAN GTOS DETALLADO MUESTRA" sheetId="1" r:id="rId1"/>
    <sheet name="C6- PLAN GTOS DETALLADO " sheetId="3" r:id="rId2"/>
    <sheet name="C6-PLAN GTOS DETALLADO IMPRIMIR" sheetId="4" r:id="rId3"/>
  </sheets>
  <definedNames>
    <definedName name="_GPF2">#REF!</definedName>
    <definedName name="_GPF4">#REF!</definedName>
    <definedName name="_GPF6">#REF!</definedName>
    <definedName name="GPSA">#REF!</definedName>
    <definedName name="GPSC">#REF!</definedName>
    <definedName name="GPSR">#REF!</definedName>
    <definedName name="GuidePercentFam2">#REF!</definedName>
    <definedName name="GuidePercentFam4">#REF!</definedName>
    <definedName name="GuidePercentSingle">#REF!</definedName>
    <definedName name="GuidePercentSingleRoomate">#REF!</definedName>
    <definedName name="_xlnm.Print_Area" localSheetId="1">'C6- PLAN GTOS DETALLADO '!$A$1:$D$185</definedName>
    <definedName name="_xlnm.Print_Area" localSheetId="0">'C6- PLAN GTOS DETALLADO MUESTRA'!$A$1:$D$185</definedName>
    <definedName name="_xlnm.Print_Area" localSheetId="2">'C6-PLAN GTOS DETALLADO IMPRIMIR'!$A$1:$D$185</definedName>
    <definedName name="_xlnm.Print_Titles" localSheetId="1">'C6- PLAN GTOS DETALLADO '!$1:$2</definedName>
    <definedName name="_xlnm.Print_Titles" localSheetId="0">'C6- PLAN GTOS DETALLADO MUESTRA'!$1:$2</definedName>
    <definedName name="_xlnm.Print_Titles" localSheetId="2">'C6-PLAN GTOS DETALLADO IMPRIMIR'!$1:$2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69" i="3" l="1"/>
  <c r="C160" i="3"/>
  <c r="C130" i="3"/>
  <c r="C121" i="3"/>
  <c r="C104" i="3"/>
  <c r="C95" i="3"/>
  <c r="C81" i="3"/>
  <c r="C73" i="3"/>
  <c r="C52" i="3"/>
  <c r="C40" i="3"/>
  <c r="C28" i="3"/>
  <c r="D28" i="3" s="1"/>
  <c r="C19" i="3"/>
  <c r="D19" i="3" s="1"/>
  <c r="C5" i="3"/>
  <c r="C169" i="1"/>
  <c r="D175" i="1" s="1"/>
  <c r="D181" i="1" s="1"/>
  <c r="C160" i="1"/>
  <c r="C130" i="1"/>
  <c r="C121" i="1"/>
  <c r="C104" i="1"/>
  <c r="C95" i="1"/>
  <c r="C81" i="1"/>
  <c r="C73" i="1"/>
  <c r="C52" i="1"/>
  <c r="D52" i="1" s="1"/>
  <c r="C40" i="1"/>
  <c r="C28" i="1"/>
  <c r="D28" i="1" s="1"/>
  <c r="C19" i="1"/>
  <c r="C5" i="1"/>
  <c r="D34" i="1" s="1"/>
  <c r="D175" i="3" l="1"/>
  <c r="D181" i="3" s="1"/>
  <c r="D34" i="3"/>
  <c r="D95" i="1"/>
  <c r="D73" i="1"/>
  <c r="D81" i="1"/>
  <c r="D104" i="1"/>
  <c r="D130" i="1"/>
  <c r="D160" i="1"/>
  <c r="D179" i="1"/>
  <c r="D185" i="1" s="1"/>
  <c r="D40" i="1"/>
  <c r="D121" i="1"/>
  <c r="D183" i="1"/>
  <c r="D169" i="1"/>
  <c r="D19" i="1"/>
  <c r="D179" i="3" l="1"/>
  <c r="D81" i="3"/>
  <c r="D52" i="3"/>
  <c r="D130" i="3"/>
  <c r="D169" i="3"/>
  <c r="D160" i="3"/>
  <c r="D121" i="3"/>
  <c r="D104" i="3"/>
  <c r="D95" i="3"/>
  <c r="D73" i="3"/>
  <c r="D40" i="3"/>
  <c r="D185" i="3" l="1"/>
  <c r="D183" i="3"/>
</calcChain>
</file>

<file path=xl/sharedStrings.xml><?xml version="1.0" encoding="utf-8"?>
<sst xmlns="http://schemas.openxmlformats.org/spreadsheetml/2006/main" count="537" uniqueCount="131">
  <si>
    <t>Fecha del Plan</t>
  </si>
  <si>
    <t>Pautas del Porcentaje</t>
  </si>
  <si>
    <t>Ingresos Mensuales</t>
  </si>
  <si>
    <t>INGRESO</t>
  </si>
  <si>
    <t>Cantidad</t>
  </si>
  <si>
    <t>Salario mensual</t>
  </si>
  <si>
    <t>Ingreso por intereses</t>
  </si>
  <si>
    <t>Dividendos</t>
  </si>
  <si>
    <t>Comisiones/bonos/propinas</t>
  </si>
  <si>
    <t>Ingreso por retiro</t>
  </si>
  <si>
    <t>Ingreso neto de negocios</t>
  </si>
  <si>
    <t>Regalos en efectivo</t>
  </si>
  <si>
    <t xml:space="preserve">Pensión alimenticia/ matrimonial </t>
  </si>
  <si>
    <t>Otros Ingresos</t>
  </si>
  <si>
    <t xml:space="preserve"> </t>
  </si>
  <si>
    <t>Pauta</t>
  </si>
  <si>
    <t>MENOS</t>
  </si>
  <si>
    <t>Categoria 1 - Donaciones</t>
  </si>
  <si>
    <t>Iglesia local</t>
  </si>
  <si>
    <t>Pobre y necesitado</t>
  </si>
  <si>
    <t>Ministerios</t>
  </si>
  <si>
    <t>Otros</t>
  </si>
  <si>
    <t>Categoria - 2 Impuestos</t>
  </si>
  <si>
    <t>Federal</t>
  </si>
  <si>
    <t>Seguro Médico/Social</t>
  </si>
  <si>
    <t>Impuesto Estatal/Local</t>
  </si>
  <si>
    <t>Ingreso neto gastable</t>
  </si>
  <si>
    <t>Costo Mensual de Vida</t>
  </si>
  <si>
    <t>5-15%</t>
  </si>
  <si>
    <t>Categoria 3 - Ahorros e Inversiones</t>
  </si>
  <si>
    <t>Total de ahorro e inversión</t>
  </si>
  <si>
    <t>Ahorro para emergencias</t>
  </si>
  <si>
    <t>Remplazo de auto</t>
  </si>
  <si>
    <t>Planes de retiro/401k/403b</t>
  </si>
  <si>
    <t>Fondo universitario</t>
  </si>
  <si>
    <t>Acciones/Bonos/Otros</t>
  </si>
  <si>
    <t>IRA</t>
  </si>
  <si>
    <t>30-40%</t>
  </si>
  <si>
    <t>Categoria 4 - Vivienda</t>
  </si>
  <si>
    <t>Hipoteca</t>
  </si>
  <si>
    <t>Pre-pago de hipoteca</t>
  </si>
  <si>
    <t>Impuesto sobre la propiedad</t>
  </si>
  <si>
    <t>Seguro de propietarios/Inundaciones</t>
  </si>
  <si>
    <t>Renta</t>
  </si>
  <si>
    <t>Seguro de inquilinos</t>
  </si>
  <si>
    <t>Electricidad</t>
  </si>
  <si>
    <t>Mantenimiento de jardín</t>
  </si>
  <si>
    <t>Agua/Instalaciones sanitarias</t>
  </si>
  <si>
    <t>Teléfono/Celular</t>
  </si>
  <si>
    <t>Gasolina</t>
  </si>
  <si>
    <t>Mantenimiento/Piscina</t>
  </si>
  <si>
    <t>TV/Cable/Satélite/Internet</t>
  </si>
  <si>
    <t>Control de plagas/termitas</t>
  </si>
  <si>
    <t>HOA/Cuota de condominio</t>
  </si>
  <si>
    <t>Categoria 5 - Alimentos</t>
  </si>
  <si>
    <t>Compra/Comestibles</t>
  </si>
  <si>
    <t>Restaurantes</t>
  </si>
  <si>
    <t>10-15%</t>
  </si>
  <si>
    <t>Categoria 6 - Transporte</t>
  </si>
  <si>
    <t>Pago de auto</t>
  </si>
  <si>
    <t>Gasolina y aceite</t>
  </si>
  <si>
    <t>Seguro del auto</t>
  </si>
  <si>
    <t>Impuestos/Permisos</t>
  </si>
  <si>
    <t>Reparación/Manten/Llantas</t>
  </si>
  <si>
    <t>Peaje/Tarifa tránsito/Estacionamiento</t>
  </si>
  <si>
    <t>Satélite/Radio</t>
  </si>
  <si>
    <t>AAA/Club Automovilista</t>
  </si>
  <si>
    <t>2-7%</t>
  </si>
  <si>
    <t>Categoria 7 - Ropa</t>
  </si>
  <si>
    <t>Adultos</t>
  </si>
  <si>
    <t>Niños/Pañales</t>
  </si>
  <si>
    <t>Lavandería</t>
  </si>
  <si>
    <t>5-10%</t>
  </si>
  <si>
    <t>Categoria 8 -  Médicos y Salud</t>
  </si>
  <si>
    <t>Doctor</t>
  </si>
  <si>
    <t>Dentista</t>
  </si>
  <si>
    <t>Prescripciones</t>
  </si>
  <si>
    <t>Cuidado de ojos/lentes</t>
  </si>
  <si>
    <t>*Seguro de Salud/Visión/Dental</t>
  </si>
  <si>
    <t>*Seguro de incapacidad</t>
  </si>
  <si>
    <t>*Seguro de cuidado a largo plazo</t>
  </si>
  <si>
    <t>Deducibles</t>
  </si>
  <si>
    <t>*HSA/Gastos flexibles</t>
  </si>
  <si>
    <t xml:space="preserve">* Estos artículos pueden ser de todo incluido en las deducciones de nómina para </t>
  </si>
  <si>
    <t>las primas y pueden ser catalogado como un artículo.</t>
  </si>
  <si>
    <t>Categoria 9 - Educación</t>
  </si>
  <si>
    <t>Educación para adultos</t>
  </si>
  <si>
    <t>Matrícula de niños/Materiales escolares</t>
  </si>
  <si>
    <t>Tutorías/Clases/Actividades</t>
  </si>
  <si>
    <t>Categoria 10 - Persona</t>
  </si>
  <si>
    <t>Cuidado de los hijos/Niñera</t>
  </si>
  <si>
    <t>Financiera - Pensión alimenticia/Manutención</t>
  </si>
  <si>
    <t>Financiera - Subsidio</t>
  </si>
  <si>
    <t>Financiera - Cargos/Honorarios Bancarios</t>
  </si>
  <si>
    <t>Financiera - Cargos/Cuotas de T de C</t>
  </si>
  <si>
    <t>Financiera - Preparación de impuestos/legal</t>
  </si>
  <si>
    <t>Regalos (Aniversario/Bodas)</t>
  </si>
  <si>
    <t>Regalos (Cumpleaños)</t>
  </si>
  <si>
    <t>Regalos (Navidad)</t>
  </si>
  <si>
    <t>Regalos (Graduación)</t>
  </si>
  <si>
    <t>Para el hogar - Suministros de limpieza</t>
  </si>
  <si>
    <t>Para el hogar - Fotos familiares</t>
  </si>
  <si>
    <t>Para el hogar - Franqueo</t>
  </si>
  <si>
    <t>Para el hogar - Suscripciones / Cuotas</t>
  </si>
  <si>
    <t>Seguro de discapacidad</t>
  </si>
  <si>
    <t>Seguro de Vida</t>
  </si>
  <si>
    <t>Mascotas - Alimentos para mascotas</t>
  </si>
  <si>
    <t>Mascotas - Embarque/Guardería de mascotas</t>
  </si>
  <si>
    <t>Mascotas - Las vacunas; Recetas</t>
  </si>
  <si>
    <t>Mascotas - Veterinario</t>
  </si>
  <si>
    <t>Deportes/Afición/Pasatiempos</t>
  </si>
  <si>
    <t>Artículos de tocador - Cuidado del cabello</t>
  </si>
  <si>
    <t>Artículos de tocador- Cosméticos</t>
  </si>
  <si>
    <t>Artículos de tocador - Vitaminas / Suplementos</t>
  </si>
  <si>
    <t>Categoria 11 - Entretenimiento/Vacaciones</t>
  </si>
  <si>
    <t>Actividades</t>
  </si>
  <si>
    <t>Vacaciones/Viajes/Hospedaje</t>
  </si>
  <si>
    <t>Videos/Libros/Música</t>
  </si>
  <si>
    <t>Categoria 12 - Deudas</t>
  </si>
  <si>
    <t>Ver lista de deudas</t>
  </si>
  <si>
    <t>Gastos Totales</t>
  </si>
  <si>
    <t>INGRESOS vs. GASTOS</t>
  </si>
  <si>
    <t>Ingreso neto Gastable</t>
  </si>
  <si>
    <t>Menos total de gastos:</t>
  </si>
  <si>
    <t>Presupuestado por ciento del ingreso neto de gastar con facilidad</t>
  </si>
  <si>
    <t>Igual a exceso o déficit</t>
  </si>
  <si>
    <t xml:space="preserve">Plan estimado de gastos (Presupuesto)   </t>
  </si>
  <si>
    <t xml:space="preserve">   </t>
  </si>
  <si>
    <t>Introducir datos personales</t>
  </si>
  <si>
    <t>Celdas calculadas automáticamente</t>
  </si>
  <si>
    <r>
      <rPr>
        <b/>
        <i/>
        <sz val="14"/>
        <color theme="0"/>
        <rFont val="Montserrat Black"/>
        <family val="3"/>
      </rPr>
      <t xml:space="preserve"> Muestra</t>
    </r>
    <r>
      <rPr>
        <b/>
        <sz val="14"/>
        <color theme="0"/>
        <rFont val="Montserrat Black"/>
        <family val="3"/>
      </rPr>
      <t xml:space="preserve"> -  Plan estimado de gastos (Presupuesto)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</si>
</sst>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[$-409]d\-mmm\-yy;@"/>
  </numFmts>
  <fonts count="12" x14ac:knownFonts="1">
    <font>
      <sz val="10"/>
      <color rgb="FF000000"/>
      <name val="Arial"/>
      <family val="2"/>
    </font>
    <font>
      <sz val="10"/>
      <name val="Arial"/>
      <family val="2"/>
    </font>
    <font>
      <sz val="11"/>
      <name val="Montserrat Medium"/>
      <family val="3"/>
    </font>
    <font>
      <b/>
      <i/>
      <sz val="11"/>
      <name val="Montserrat Medium"/>
      <family val="3"/>
    </font>
    <font>
      <sz val="11"/>
      <color theme="1"/>
      <name val="Montserrat Medium"/>
      <family val="3"/>
    </font>
    <font>
      <b/>
      <sz val="11"/>
      <name val="Montserrat Medium"/>
      <family val="3"/>
    </font>
    <font>
      <b/>
      <sz val="11"/>
      <color indexed="10"/>
      <name val="Montserrat Medium"/>
      <family val="3"/>
    </font>
    <font>
      <sz val="11"/>
      <color rgb="FF000000"/>
      <name val="Montserrat Medium"/>
      <family val="3"/>
    </font>
    <font>
      <i/>
      <sz val="11"/>
      <name val="Montserrat Medium"/>
      <family val="3"/>
    </font>
    <font>
      <b/>
      <sz val="14"/>
      <color theme="0"/>
      <name val="Montserrat Black"/>
      <family val="3"/>
    </font>
    <font>
      <b/>
      <sz val="14"/>
      <name val="Montserrat Black"/>
      <family val="3"/>
    </font>
    <font>
      <b/>
      <i/>
      <sz val="14"/>
      <color theme="0"/>
      <name val="Montserrat Black"/>
      <family val="3"/>
    </font>
  </fonts>
  <fills count="1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D93D9"/>
        <bgColor indexed="64"/>
      </patternFill>
    </fill>
    <fill>
      <patternFill patternType="solid">
        <fgColor rgb="FFFFC000"/>
        <bgColor rgb="FFE8B118"/>
      </patternFill>
    </fill>
    <fill>
      <patternFill patternType="solid">
        <fgColor rgb="FF002060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rgb="FF000000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2">
    <xf numFmtId="0" fontId="0" fillId="0" borderId="0" xfId="0"/>
    <xf numFmtId="49" fontId="2" fillId="4" borderId="15" xfId="1" applyNumberFormat="1" applyFont="1" applyFill="1" applyBorder="1" applyAlignment="1">
      <alignment vertical="center" wrapText="1"/>
    </xf>
    <xf numFmtId="49" fontId="2" fillId="0" borderId="15" xfId="1" applyNumberFormat="1" applyFont="1" applyBorder="1" applyAlignment="1">
      <alignment vertical="center" wrapText="1"/>
    </xf>
    <xf numFmtId="49" fontId="2" fillId="0" borderId="15" xfId="2" applyNumberFormat="1" applyFont="1" applyFill="1" applyBorder="1" applyAlignment="1" applyProtection="1">
      <alignment vertical="center" wrapText="1"/>
    </xf>
    <xf numFmtId="49" fontId="2" fillId="0" borderId="4" xfId="1" applyNumberFormat="1" applyFont="1" applyBorder="1" applyAlignment="1">
      <alignment vertical="center" wrapText="1"/>
    </xf>
    <xf numFmtId="49" fontId="2" fillId="4" borderId="4" xfId="1" applyNumberFormat="1" applyFont="1" applyFill="1" applyBorder="1" applyAlignment="1">
      <alignment vertical="center" wrapText="1"/>
    </xf>
    <xf numFmtId="0" fontId="2" fillId="0" borderId="0" xfId="1" applyFont="1"/>
    <xf numFmtId="0" fontId="7" fillId="0" borderId="0" xfId="0" applyFont="1"/>
    <xf numFmtId="49" fontId="5" fillId="3" borderId="4" xfId="1" applyNumberFormat="1" applyFont="1" applyFill="1" applyBorder="1" applyAlignment="1">
      <alignment vertical="center"/>
    </xf>
    <xf numFmtId="0" fontId="2" fillId="0" borderId="0" xfId="1" applyFont="1" applyAlignment="1">
      <alignment vertical="center"/>
    </xf>
    <xf numFmtId="49" fontId="3" fillId="0" borderId="12" xfId="1" applyNumberFormat="1" applyFont="1" applyBorder="1" applyAlignment="1">
      <alignment horizontal="left" vertical="center"/>
    </xf>
    <xf numFmtId="49" fontId="3" fillId="0" borderId="4" xfId="1" applyNumberFormat="1" applyFont="1" applyBorder="1" applyAlignment="1">
      <alignment horizontal="left" vertical="center"/>
    </xf>
    <xf numFmtId="0" fontId="2" fillId="0" borderId="17" xfId="1" applyFont="1" applyBorder="1" applyAlignment="1">
      <alignment vertical="center"/>
    </xf>
    <xf numFmtId="49" fontId="2" fillId="0" borderId="4" xfId="1" applyNumberFormat="1" applyFont="1" applyBorder="1" applyAlignment="1">
      <alignment vertical="center"/>
    </xf>
    <xf numFmtId="49" fontId="2" fillId="0" borderId="17" xfId="1" applyNumberFormat="1" applyFont="1" applyBorder="1" applyAlignment="1">
      <alignment vertical="center"/>
    </xf>
    <xf numFmtId="49" fontId="2" fillId="4" borderId="4" xfId="2" applyNumberFormat="1" applyFont="1" applyFill="1" applyBorder="1" applyAlignment="1" applyProtection="1">
      <alignment vertical="center"/>
    </xf>
    <xf numFmtId="49" fontId="2" fillId="0" borderId="4" xfId="2" applyNumberFormat="1" applyFont="1" applyFill="1" applyBorder="1" applyAlignment="1" applyProtection="1">
      <alignment vertical="center"/>
    </xf>
    <xf numFmtId="49" fontId="2" fillId="4" borderId="4" xfId="1" applyNumberFormat="1" applyFont="1" applyFill="1" applyBorder="1" applyAlignment="1">
      <alignment vertical="center"/>
    </xf>
    <xf numFmtId="49" fontId="3" fillId="0" borderId="22" xfId="1" applyNumberFormat="1" applyFont="1" applyBorder="1" applyAlignment="1">
      <alignment horizontal="left" vertical="center"/>
    </xf>
    <xf numFmtId="49" fontId="3" fillId="0" borderId="1" xfId="1" applyNumberFormat="1" applyFont="1" applyBorder="1" applyAlignment="1">
      <alignment horizontal="left" vertical="center"/>
    </xf>
    <xf numFmtId="49" fontId="2" fillId="3" borderId="4" xfId="1" applyNumberFormat="1" applyFont="1" applyFill="1" applyBorder="1" applyAlignment="1">
      <alignment horizontal="center" vertical="center"/>
    </xf>
    <xf numFmtId="49" fontId="5" fillId="0" borderId="4" xfId="1" applyNumberFormat="1" applyFont="1" applyBorder="1" applyAlignment="1">
      <alignment horizontal="center" vertical="center"/>
    </xf>
    <xf numFmtId="49" fontId="5" fillId="0" borderId="17" xfId="1" applyNumberFormat="1" applyFont="1" applyBorder="1" applyAlignment="1">
      <alignment horizontal="center" vertical="center"/>
    </xf>
    <xf numFmtId="0" fontId="2" fillId="5" borderId="0" xfId="1" applyFont="1" applyFill="1"/>
    <xf numFmtId="49" fontId="2" fillId="0" borderId="17" xfId="2" applyNumberFormat="1" applyFont="1" applyFill="1" applyBorder="1" applyAlignment="1" applyProtection="1">
      <alignment vertical="center"/>
    </xf>
    <xf numFmtId="164" fontId="2" fillId="0" borderId="0" xfId="1" applyNumberFormat="1" applyFont="1"/>
    <xf numFmtId="49" fontId="5" fillId="0" borderId="4" xfId="1" applyNumberFormat="1" applyFont="1" applyBorder="1" applyAlignment="1">
      <alignment horizontal="left" vertical="center"/>
    </xf>
    <xf numFmtId="49" fontId="2" fillId="0" borderId="22" xfId="2" applyNumberFormat="1" applyFont="1" applyFill="1" applyBorder="1" applyAlignment="1" applyProtection="1">
      <alignment vertical="center"/>
    </xf>
    <xf numFmtId="0" fontId="2" fillId="0" borderId="4" xfId="1" applyFont="1" applyBorder="1" applyAlignment="1">
      <alignment vertical="center"/>
    </xf>
    <xf numFmtId="49" fontId="8" fillId="0" borderId="4" xfId="1" applyNumberFormat="1" applyFont="1" applyBorder="1" applyAlignment="1">
      <alignment horizontal="left" vertical="center"/>
    </xf>
    <xf numFmtId="49" fontId="8" fillId="0" borderId="17" xfId="1" applyNumberFormat="1" applyFont="1" applyBorder="1" applyAlignment="1">
      <alignment horizontal="left" vertical="center"/>
    </xf>
    <xf numFmtId="49" fontId="5" fillId="0" borderId="0" xfId="1" applyNumberFormat="1" applyFont="1" applyAlignment="1">
      <alignment horizontal="center" vertical="center"/>
    </xf>
    <xf numFmtId="49" fontId="3" fillId="0" borderId="4" xfId="2" applyNumberFormat="1" applyFont="1" applyFill="1" applyBorder="1" applyAlignment="1" applyProtection="1">
      <alignment horizontal="left" vertical="center" wrapText="1"/>
    </xf>
    <xf numFmtId="49" fontId="2" fillId="4" borderId="4" xfId="2" applyNumberFormat="1" applyFont="1" applyFill="1" applyBorder="1" applyAlignment="1" applyProtection="1">
      <alignment horizontal="left" vertical="center" wrapText="1"/>
    </xf>
    <xf numFmtId="49" fontId="2" fillId="0" borderId="4" xfId="1" applyNumberFormat="1" applyFont="1" applyBorder="1" applyAlignment="1">
      <alignment horizontal="left" vertical="center"/>
    </xf>
    <xf numFmtId="49" fontId="2" fillId="0" borderId="22" xfId="1" applyNumberFormat="1" applyFont="1" applyBorder="1" applyAlignment="1">
      <alignment horizontal="left" vertical="center"/>
    </xf>
    <xf numFmtId="0" fontId="2" fillId="0" borderId="26" xfId="1" applyFont="1" applyBorder="1" applyAlignment="1">
      <alignment vertical="center"/>
    </xf>
    <xf numFmtId="9" fontId="2" fillId="0" borderId="0" xfId="1" applyNumberFormat="1" applyFont="1"/>
    <xf numFmtId="49" fontId="6" fillId="0" borderId="29" xfId="1" applyNumberFormat="1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center" vertical="center"/>
    </xf>
    <xf numFmtId="0" fontId="5" fillId="3" borderId="0" xfId="1" applyFont="1" applyFill="1"/>
    <xf numFmtId="0" fontId="5" fillId="0" borderId="0" xfId="1" applyFont="1"/>
    <xf numFmtId="0" fontId="8" fillId="0" borderId="0" xfId="1" applyFont="1" applyAlignment="1">
      <alignment vertical="top"/>
    </xf>
    <xf numFmtId="0" fontId="2" fillId="3" borderId="0" xfId="1" applyFont="1" applyFill="1"/>
    <xf numFmtId="0" fontId="7" fillId="0" borderId="0" xfId="0" applyFont="1" applyAlignment="1">
      <alignment vertical="center"/>
    </xf>
    <xf numFmtId="165" fontId="4" fillId="6" borderId="17" xfId="0" applyNumberFormat="1" applyFont="1" applyFill="1" applyBorder="1"/>
    <xf numFmtId="0" fontId="4" fillId="0" borderId="32" xfId="0" applyFont="1" applyBorder="1" applyAlignment="1">
      <alignment horizontal="left" vertical="center"/>
    </xf>
    <xf numFmtId="0" fontId="4" fillId="7" borderId="22" xfId="0" applyFont="1" applyFill="1" applyBorder="1"/>
    <xf numFmtId="0" fontId="4" fillId="0" borderId="24" xfId="0" applyFont="1" applyBorder="1" applyAlignment="1">
      <alignment horizontal="left" vertical="center"/>
    </xf>
    <xf numFmtId="49" fontId="5" fillId="3" borderId="10" xfId="1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5" fillId="3" borderId="11" xfId="1" applyFont="1" applyFill="1" applyBorder="1" applyAlignment="1">
      <alignment vertical="center"/>
    </xf>
    <xf numFmtId="49" fontId="3" fillId="0" borderId="13" xfId="1" applyNumberFormat="1" applyFont="1" applyBorder="1" applyAlignment="1">
      <alignment horizontal="center" vertical="center"/>
    </xf>
    <xf numFmtId="164" fontId="3" fillId="2" borderId="14" xfId="2" applyFont="1" applyFill="1" applyBorder="1" applyAlignment="1" applyProtection="1">
      <alignment horizontal="center" vertical="center"/>
    </xf>
    <xf numFmtId="0" fontId="3" fillId="0" borderId="11" xfId="1" applyFont="1" applyBorder="1" applyAlignment="1">
      <alignment vertical="center"/>
    </xf>
    <xf numFmtId="164" fontId="2" fillId="6" borderId="16" xfId="2" applyFont="1" applyFill="1" applyBorder="1" applyAlignment="1" applyProtection="1">
      <alignment vertical="center"/>
      <protection locked="0"/>
    </xf>
    <xf numFmtId="0" fontId="5" fillId="0" borderId="11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164" fontId="2" fillId="0" borderId="11" xfId="2" applyFont="1" applyFill="1" applyBorder="1" applyAlignment="1" applyProtection="1">
      <alignment vertical="center"/>
    </xf>
    <xf numFmtId="164" fontId="2" fillId="6" borderId="9" xfId="2" applyFont="1" applyFill="1" applyBorder="1" applyAlignment="1" applyProtection="1">
      <alignment vertical="center"/>
      <protection locked="0"/>
    </xf>
    <xf numFmtId="164" fontId="2" fillId="0" borderId="0" xfId="2" applyFont="1" applyFill="1" applyBorder="1" applyAlignment="1" applyProtection="1">
      <alignment horizontal="center" vertical="center"/>
    </xf>
    <xf numFmtId="164" fontId="2" fillId="0" borderId="0" xfId="2" applyFont="1" applyFill="1" applyBorder="1" applyAlignment="1" applyProtection="1">
      <alignment vertical="center"/>
      <protection locked="0"/>
    </xf>
    <xf numFmtId="0" fontId="2" fillId="0" borderId="18" xfId="1" applyFont="1" applyBorder="1" applyAlignment="1">
      <alignment horizontal="center" vertical="center"/>
    </xf>
    <xf numFmtId="164" fontId="2" fillId="0" borderId="18" xfId="2" applyFont="1" applyFill="1" applyBorder="1" applyAlignment="1" applyProtection="1">
      <alignment horizontal="center" vertical="center"/>
    </xf>
    <xf numFmtId="49" fontId="3" fillId="0" borderId="19" xfId="1" applyNumberFormat="1" applyFont="1" applyBorder="1" applyAlignment="1">
      <alignment horizontal="right" vertical="center"/>
    </xf>
    <xf numFmtId="9" fontId="3" fillId="0" borderId="20" xfId="3" applyFont="1" applyFill="1" applyBorder="1" applyAlignment="1" applyProtection="1">
      <alignment vertical="center"/>
      <protection locked="0"/>
    </xf>
    <xf numFmtId="9" fontId="2" fillId="2" borderId="14" xfId="3" applyFont="1" applyFill="1" applyBorder="1" applyAlignment="1" applyProtection="1">
      <alignment vertical="center"/>
    </xf>
    <xf numFmtId="0" fontId="2" fillId="3" borderId="11" xfId="1" applyFont="1" applyFill="1" applyBorder="1" applyAlignment="1">
      <alignment vertical="center"/>
    </xf>
    <xf numFmtId="164" fontId="3" fillId="0" borderId="11" xfId="2" applyFont="1" applyFill="1" applyBorder="1" applyAlignment="1" applyProtection="1">
      <alignment vertical="center"/>
    </xf>
    <xf numFmtId="164" fontId="2" fillId="0" borderId="0" xfId="2" applyFont="1" applyFill="1" applyBorder="1" applyAlignment="1" applyProtection="1">
      <alignment vertical="center"/>
    </xf>
    <xf numFmtId="9" fontId="3" fillId="0" borderId="11" xfId="3" applyFont="1" applyFill="1" applyBorder="1" applyAlignment="1" applyProtection="1">
      <alignment vertical="center"/>
      <protection locked="0"/>
    </xf>
    <xf numFmtId="164" fontId="2" fillId="0" borderId="18" xfId="2" applyFont="1" applyFill="1" applyBorder="1" applyAlignment="1" applyProtection="1">
      <alignment vertical="center"/>
    </xf>
    <xf numFmtId="9" fontId="3" fillId="0" borderId="21" xfId="3" applyFont="1" applyFill="1" applyBorder="1" applyAlignment="1" applyProtection="1">
      <alignment vertical="center"/>
      <protection locked="0"/>
    </xf>
    <xf numFmtId="164" fontId="2" fillId="0" borderId="23" xfId="2" applyFont="1" applyFill="1" applyBorder="1" applyAlignment="1" applyProtection="1">
      <alignment horizontal="center" vertical="center"/>
    </xf>
    <xf numFmtId="0" fontId="2" fillId="0" borderId="24" xfId="1" applyFont="1" applyBorder="1" applyAlignment="1">
      <alignment vertical="center"/>
    </xf>
    <xf numFmtId="49" fontId="3" fillId="0" borderId="25" xfId="1" applyNumberFormat="1" applyFont="1" applyBorder="1" applyAlignment="1">
      <alignment horizontal="left" vertical="center"/>
    </xf>
    <xf numFmtId="164" fontId="5" fillId="2" borderId="21" xfId="2" applyFont="1" applyFill="1" applyBorder="1" applyAlignment="1" applyProtection="1">
      <alignment horizontal="center" vertical="center"/>
    </xf>
    <xf numFmtId="164" fontId="2" fillId="3" borderId="0" xfId="2" applyFont="1" applyFill="1" applyBorder="1" applyAlignment="1" applyProtection="1">
      <alignment horizontal="center" vertical="center"/>
    </xf>
    <xf numFmtId="49" fontId="5" fillId="0" borderId="11" xfId="1" applyNumberFormat="1" applyFont="1" applyBorder="1" applyAlignment="1">
      <alignment horizontal="center" vertical="center"/>
    </xf>
    <xf numFmtId="49" fontId="5" fillId="0" borderId="18" xfId="1" applyNumberFormat="1" applyFont="1" applyBorder="1" applyAlignment="1">
      <alignment horizontal="center" vertical="center"/>
    </xf>
    <xf numFmtId="9" fontId="3" fillId="0" borderId="21" xfId="3" applyFont="1" applyFill="1" applyBorder="1" applyAlignment="1" applyProtection="1">
      <alignment horizontal="right" vertical="center"/>
      <protection locked="0"/>
    </xf>
    <xf numFmtId="0" fontId="3" fillId="0" borderId="0" xfId="1" applyFont="1" applyAlignment="1">
      <alignment horizontal="center" vertical="center" wrapText="1"/>
    </xf>
    <xf numFmtId="164" fontId="4" fillId="0" borderId="11" xfId="2" applyFont="1" applyFill="1" applyBorder="1" applyAlignment="1" applyProtection="1">
      <alignment vertical="center"/>
    </xf>
    <xf numFmtId="49" fontId="3" fillId="0" borderId="11" xfId="1" applyNumberFormat="1" applyFont="1" applyBorder="1" applyAlignment="1">
      <alignment horizontal="right" vertical="center"/>
    </xf>
    <xf numFmtId="164" fontId="2" fillId="0" borderId="18" xfId="2" applyFont="1" applyFill="1" applyBorder="1" applyAlignment="1" applyProtection="1">
      <alignment vertical="center"/>
      <protection locked="0"/>
    </xf>
    <xf numFmtId="164" fontId="7" fillId="3" borderId="0" xfId="2" applyFont="1" applyFill="1" applyBorder="1" applyAlignment="1" applyProtection="1">
      <alignment horizontal="center" vertical="center"/>
    </xf>
    <xf numFmtId="0" fontId="2" fillId="0" borderId="18" xfId="1" applyFont="1" applyBorder="1" applyAlignment="1">
      <alignment vertical="center"/>
    </xf>
    <xf numFmtId="164" fontId="2" fillId="0" borderId="23" xfId="2" applyFont="1" applyFill="1" applyBorder="1" applyAlignment="1" applyProtection="1">
      <alignment vertical="center"/>
      <protection locked="0"/>
    </xf>
    <xf numFmtId="164" fontId="4" fillId="0" borderId="24" xfId="2" applyFont="1" applyFill="1" applyBorder="1" applyAlignment="1" applyProtection="1">
      <alignment vertical="center"/>
    </xf>
    <xf numFmtId="0" fontId="2" fillId="0" borderId="0" xfId="1" applyFont="1" applyAlignment="1">
      <alignment horizontal="center" vertical="center"/>
    </xf>
    <xf numFmtId="49" fontId="3" fillId="0" borderId="0" xfId="1" applyNumberFormat="1" applyFont="1" applyAlignment="1">
      <alignment horizontal="left" vertical="center"/>
    </xf>
    <xf numFmtId="49" fontId="3" fillId="0" borderId="18" xfId="1" applyNumberFormat="1" applyFont="1" applyBorder="1" applyAlignment="1">
      <alignment horizontal="left" vertical="center"/>
    </xf>
    <xf numFmtId="0" fontId="2" fillId="0" borderId="23" xfId="1" applyFont="1" applyBorder="1" applyAlignment="1">
      <alignment vertical="center"/>
    </xf>
    <xf numFmtId="164" fontId="2" fillId="0" borderId="24" xfId="2" applyFont="1" applyFill="1" applyBorder="1" applyAlignment="1" applyProtection="1">
      <alignment vertical="center"/>
    </xf>
    <xf numFmtId="164" fontId="5" fillId="2" borderId="14" xfId="2" applyFont="1" applyFill="1" applyBorder="1" applyAlignment="1" applyProtection="1">
      <alignment horizontal="center" vertical="center"/>
    </xf>
    <xf numFmtId="0" fontId="5" fillId="0" borderId="30" xfId="1" applyFont="1" applyBorder="1" applyAlignment="1">
      <alignment horizontal="center" vertical="center"/>
    </xf>
    <xf numFmtId="164" fontId="6" fillId="0" borderId="30" xfId="2" applyFont="1" applyFill="1" applyBorder="1" applyAlignment="1" applyProtection="1">
      <alignment horizontal="center" vertical="center"/>
    </xf>
    <xf numFmtId="0" fontId="5" fillId="0" borderId="5" xfId="1" applyFont="1" applyBorder="1" applyAlignment="1">
      <alignment vertical="center"/>
    </xf>
    <xf numFmtId="164" fontId="5" fillId="2" borderId="14" xfId="1" applyNumberFormat="1" applyFont="1" applyFill="1" applyBorder="1" applyAlignment="1">
      <alignment vertical="center"/>
    </xf>
    <xf numFmtId="164" fontId="5" fillId="0" borderId="14" xfId="1" applyNumberFormat="1" applyFont="1" applyBorder="1" applyAlignment="1">
      <alignment vertical="center"/>
    </xf>
    <xf numFmtId="9" fontId="5" fillId="2" borderId="14" xfId="3" applyFont="1" applyFill="1" applyBorder="1" applyAlignment="1" applyProtection="1">
      <alignment vertical="center"/>
    </xf>
    <xf numFmtId="0" fontId="10" fillId="0" borderId="4" xfId="1" applyFont="1" applyBorder="1" applyAlignment="1">
      <alignment horizontal="right" vertical="center"/>
    </xf>
    <xf numFmtId="166" fontId="10" fillId="6" borderId="0" xfId="1" applyNumberFormat="1" applyFont="1" applyFill="1" applyAlignment="1" applyProtection="1">
      <alignment horizontal="center" vertical="center"/>
      <protection locked="0"/>
    </xf>
    <xf numFmtId="0" fontId="10" fillId="0" borderId="0" xfId="1" applyFont="1" applyAlignment="1">
      <alignment horizontal="center" vertical="center"/>
    </xf>
    <xf numFmtId="0" fontId="10" fillId="0" borderId="5" xfId="1" applyFont="1" applyBorder="1" applyAlignment="1">
      <alignment horizontal="center" vertical="center" wrapText="1"/>
    </xf>
    <xf numFmtId="164" fontId="2" fillId="12" borderId="9" xfId="2" applyFont="1" applyFill="1" applyBorder="1" applyAlignment="1" applyProtection="1">
      <alignment vertical="center"/>
      <protection locked="0"/>
    </xf>
    <xf numFmtId="164" fontId="2" fillId="12" borderId="16" xfId="2" applyFont="1" applyFill="1" applyBorder="1" applyAlignment="1" applyProtection="1">
      <alignment vertical="center"/>
      <protection locked="0"/>
    </xf>
    <xf numFmtId="166" fontId="10" fillId="12" borderId="0" xfId="1" applyNumberFormat="1" applyFont="1" applyFill="1" applyAlignment="1" applyProtection="1">
      <alignment horizontal="center" vertical="center"/>
      <protection locked="0"/>
    </xf>
    <xf numFmtId="164" fontId="3" fillId="13" borderId="14" xfId="2" applyFont="1" applyFill="1" applyBorder="1" applyAlignment="1" applyProtection="1">
      <alignment horizontal="center" vertical="center"/>
    </xf>
    <xf numFmtId="9" fontId="2" fillId="13" borderId="14" xfId="3" applyFont="1" applyFill="1" applyBorder="1" applyAlignment="1" applyProtection="1">
      <alignment vertical="center"/>
    </xf>
    <xf numFmtId="164" fontId="5" fillId="13" borderId="21" xfId="2" applyFont="1" applyFill="1" applyBorder="1" applyAlignment="1" applyProtection="1">
      <alignment horizontal="center" vertical="center"/>
    </xf>
    <xf numFmtId="164" fontId="5" fillId="13" borderId="14" xfId="2" applyFont="1" applyFill="1" applyBorder="1" applyAlignment="1" applyProtection="1">
      <alignment horizontal="center" vertical="center"/>
    </xf>
    <xf numFmtId="164" fontId="5" fillId="13" borderId="14" xfId="1" applyNumberFormat="1" applyFont="1" applyFill="1" applyBorder="1" applyAlignment="1">
      <alignment vertical="center"/>
    </xf>
    <xf numFmtId="9" fontId="5" fillId="13" borderId="14" xfId="3" applyFont="1" applyFill="1" applyBorder="1" applyAlignment="1" applyProtection="1">
      <alignment vertical="center"/>
    </xf>
    <xf numFmtId="49" fontId="3" fillId="0" borderId="33" xfId="1" applyNumberFormat="1" applyFont="1" applyBorder="1" applyAlignment="1">
      <alignment horizontal="center" vertical="center"/>
    </xf>
    <xf numFmtId="0" fontId="3" fillId="0" borderId="33" xfId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left" vertical="center"/>
    </xf>
    <xf numFmtId="49" fontId="5" fillId="0" borderId="0" xfId="1" applyNumberFormat="1" applyFont="1" applyAlignment="1">
      <alignment horizontal="left" vertical="center"/>
    </xf>
    <xf numFmtId="49" fontId="5" fillId="0" borderId="11" xfId="1" applyNumberFormat="1" applyFont="1" applyBorder="1" applyAlignment="1">
      <alignment horizontal="left" vertical="center"/>
    </xf>
    <xf numFmtId="0" fontId="9" fillId="8" borderId="1" xfId="1" applyFont="1" applyFill="1" applyBorder="1" applyAlignment="1">
      <alignment horizontal="center" vertical="center"/>
    </xf>
    <xf numFmtId="0" fontId="9" fillId="8" borderId="2" xfId="1" applyFont="1" applyFill="1" applyBorder="1" applyAlignment="1">
      <alignment horizontal="center" vertical="center"/>
    </xf>
    <xf numFmtId="0" fontId="9" fillId="8" borderId="3" xfId="1" applyFont="1" applyFill="1" applyBorder="1" applyAlignment="1">
      <alignment horizontal="center" vertical="center"/>
    </xf>
    <xf numFmtId="49" fontId="9" fillId="8" borderId="6" xfId="1" applyNumberFormat="1" applyFont="1" applyFill="1" applyBorder="1" applyAlignment="1">
      <alignment horizontal="center" vertical="center"/>
    </xf>
    <xf numFmtId="49" fontId="9" fillId="8" borderId="7" xfId="1" applyNumberFormat="1" applyFont="1" applyFill="1" applyBorder="1" applyAlignment="1">
      <alignment horizontal="center" vertical="center"/>
    </xf>
    <xf numFmtId="49" fontId="9" fillId="8" borderId="8" xfId="1" applyNumberFormat="1" applyFont="1" applyFill="1" applyBorder="1" applyAlignment="1">
      <alignment horizontal="center" vertical="center"/>
    </xf>
    <xf numFmtId="49" fontId="5" fillId="0" borderId="22" xfId="1" applyNumberFormat="1" applyFont="1" applyBorder="1" applyAlignment="1">
      <alignment horizontal="left" vertical="center"/>
    </xf>
    <xf numFmtId="49" fontId="5" fillId="0" borderId="27" xfId="1" applyNumberFormat="1" applyFont="1" applyBorder="1" applyAlignment="1">
      <alignment horizontal="left" vertical="center"/>
    </xf>
    <xf numFmtId="49" fontId="5" fillId="0" borderId="28" xfId="1" applyNumberFormat="1" applyFont="1" applyBorder="1" applyAlignment="1">
      <alignment horizontal="left" vertical="center"/>
    </xf>
    <xf numFmtId="49" fontId="9" fillId="9" borderId="6" xfId="1" applyNumberFormat="1" applyFont="1" applyFill="1" applyBorder="1" applyAlignment="1">
      <alignment horizontal="center" vertical="center"/>
    </xf>
    <xf numFmtId="49" fontId="9" fillId="9" borderId="7" xfId="1" applyNumberFormat="1" applyFont="1" applyFill="1" applyBorder="1" applyAlignment="1">
      <alignment horizontal="center" vertical="center"/>
    </xf>
    <xf numFmtId="49" fontId="9" fillId="9" borderId="31" xfId="1" applyNumberFormat="1" applyFont="1" applyFill="1" applyBorder="1" applyAlignment="1">
      <alignment horizontal="center" vertical="center"/>
    </xf>
    <xf numFmtId="49" fontId="5" fillId="0" borderId="23" xfId="1" applyNumberFormat="1" applyFont="1" applyBorder="1" applyAlignment="1">
      <alignment horizontal="left" vertical="center"/>
    </xf>
    <xf numFmtId="49" fontId="5" fillId="0" borderId="24" xfId="1" applyNumberFormat="1" applyFont="1" applyBorder="1" applyAlignment="1">
      <alignment horizontal="left" vertical="center"/>
    </xf>
    <xf numFmtId="0" fontId="9" fillId="10" borderId="1" xfId="1" applyFont="1" applyFill="1" applyBorder="1" applyAlignment="1">
      <alignment horizontal="center" vertical="center"/>
    </xf>
    <xf numFmtId="0" fontId="9" fillId="10" borderId="2" xfId="1" applyFont="1" applyFill="1" applyBorder="1" applyAlignment="1">
      <alignment horizontal="center" vertical="center"/>
    </xf>
    <xf numFmtId="0" fontId="9" fillId="10" borderId="3" xfId="1" applyFont="1" applyFill="1" applyBorder="1" applyAlignment="1">
      <alignment horizontal="center" vertical="center"/>
    </xf>
    <xf numFmtId="49" fontId="9" fillId="10" borderId="6" xfId="1" applyNumberFormat="1" applyFont="1" applyFill="1" applyBorder="1" applyAlignment="1">
      <alignment horizontal="center" vertical="center"/>
    </xf>
    <xf numFmtId="49" fontId="9" fillId="10" borderId="7" xfId="1" applyNumberFormat="1" applyFont="1" applyFill="1" applyBorder="1" applyAlignment="1">
      <alignment horizontal="center" vertical="center"/>
    </xf>
    <xf numFmtId="49" fontId="9" fillId="10" borderId="8" xfId="1" applyNumberFormat="1" applyFont="1" applyFill="1" applyBorder="1" applyAlignment="1">
      <alignment horizontal="center" vertical="center"/>
    </xf>
    <xf numFmtId="49" fontId="9" fillId="11" borderId="6" xfId="1" applyNumberFormat="1" applyFont="1" applyFill="1" applyBorder="1" applyAlignment="1">
      <alignment horizontal="center" vertical="center"/>
    </xf>
    <xf numFmtId="49" fontId="9" fillId="11" borderId="7" xfId="1" applyNumberFormat="1" applyFont="1" applyFill="1" applyBorder="1" applyAlignment="1">
      <alignment horizontal="center" vertical="center"/>
    </xf>
    <xf numFmtId="49" fontId="9" fillId="11" borderId="31" xfId="1" applyNumberFormat="1" applyFont="1" applyFill="1" applyBorder="1" applyAlignment="1">
      <alignment horizontal="center" vertical="center"/>
    </xf>
  </cellXfs>
  <cellStyles count="4">
    <cellStyle name="Currency 3" xfId="2" xr:uid="{97DF412D-EC7C-4928-9028-1FD6C21C83B4}"/>
    <cellStyle name="Normal" xfId="0" builtinId="0"/>
    <cellStyle name="Normal 3" xfId="1" xr:uid="{35FAE915-A9F1-4E56-B896-E9915DD5A3BB}"/>
    <cellStyle name="Percent 2" xfId="3" xr:uid="{8239C5CC-478E-4DC3-8C92-FE2068965B0D}"/>
  </cellStyles>
  <dxfs count="0"/>
  <tableStyles count="0" defaultTableStyle="TableStyleMedium2" defaultPivotStyle="PivotStyleLight16"/>
  <colors>
    <mruColors>
      <color rgb="FF4D93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77E62-D997-4D48-A59B-85302FE32879}">
  <sheetPr>
    <tabColor rgb="FF002060"/>
  </sheetPr>
  <dimension ref="A1:I185"/>
  <sheetViews>
    <sheetView tabSelected="1" topLeftCell="A165" zoomScale="89" zoomScaleNormal="89" workbookViewId="0">
      <selection activeCell="D179" sqref="D179"/>
    </sheetView>
  </sheetViews>
  <sheetFormatPr defaultRowHeight="18" x14ac:dyDescent="0.35"/>
  <cols>
    <col min="1" max="1" width="67.140625" style="44" customWidth="1"/>
    <col min="2" max="2" width="18.85546875" style="44" customWidth="1"/>
    <col min="3" max="3" width="17" style="44" bestFit="1" customWidth="1"/>
    <col min="4" max="4" width="24" style="44" customWidth="1"/>
    <col min="5" max="6" width="9.140625" style="7"/>
    <col min="7" max="7" width="42" style="7" bestFit="1" customWidth="1"/>
    <col min="8" max="16384" width="9.140625" style="7"/>
  </cols>
  <sheetData>
    <row r="1" spans="1:9" ht="22.5" thickBot="1" x14ac:dyDescent="0.4">
      <c r="A1" s="119" t="s">
        <v>130</v>
      </c>
      <c r="B1" s="120"/>
      <c r="C1" s="120"/>
      <c r="D1" s="121"/>
      <c r="E1" s="6"/>
      <c r="F1" s="6"/>
      <c r="G1" s="6"/>
      <c r="H1" s="6"/>
      <c r="I1" s="6"/>
    </row>
    <row r="2" spans="1:9" ht="41.25" customHeight="1" thickBot="1" x14ac:dyDescent="0.4">
      <c r="A2" s="101" t="s">
        <v>0</v>
      </c>
      <c r="B2" s="102">
        <v>45382</v>
      </c>
      <c r="C2" s="103"/>
      <c r="D2" s="104" t="s">
        <v>1</v>
      </c>
      <c r="E2" s="6"/>
      <c r="F2" s="6"/>
      <c r="G2" s="6"/>
      <c r="H2" s="6"/>
      <c r="I2" s="6"/>
    </row>
    <row r="3" spans="1:9" ht="23.25" thickTop="1" thickBot="1" x14ac:dyDescent="0.4">
      <c r="A3" s="122" t="s">
        <v>2</v>
      </c>
      <c r="B3" s="123"/>
      <c r="C3" s="123"/>
      <c r="D3" s="124"/>
      <c r="E3" s="6"/>
      <c r="F3" s="45" t="s">
        <v>127</v>
      </c>
      <c r="G3" s="46" t="s">
        <v>128</v>
      </c>
      <c r="H3" s="6"/>
      <c r="I3" s="6"/>
    </row>
    <row r="4" spans="1:9" ht="18.75" thickBot="1" x14ac:dyDescent="0.4">
      <c r="A4" s="8"/>
      <c r="B4" s="49"/>
      <c r="C4" s="50"/>
      <c r="D4" s="51"/>
      <c r="E4" s="6"/>
      <c r="F4" s="47"/>
      <c r="G4" s="48" t="s">
        <v>129</v>
      </c>
      <c r="H4" s="6"/>
      <c r="I4" s="6"/>
    </row>
    <row r="5" spans="1:9" ht="18.75" thickBot="1" x14ac:dyDescent="0.4">
      <c r="A5" s="10" t="s">
        <v>3</v>
      </c>
      <c r="B5" s="52" t="s">
        <v>4</v>
      </c>
      <c r="C5" s="53">
        <f>SUM(B6:B16)</f>
        <v>4250</v>
      </c>
      <c r="D5" s="54"/>
      <c r="E5" s="6"/>
      <c r="F5" s="6"/>
      <c r="G5" s="9"/>
      <c r="H5" s="6"/>
      <c r="I5" s="6"/>
    </row>
    <row r="6" spans="1:9" x14ac:dyDescent="0.35">
      <c r="A6" s="1" t="s">
        <v>5</v>
      </c>
      <c r="B6" s="55">
        <v>4200</v>
      </c>
      <c r="C6" s="9"/>
      <c r="D6" s="56"/>
      <c r="E6" s="6"/>
      <c r="F6" s="6"/>
      <c r="G6" s="9"/>
      <c r="H6" s="6"/>
      <c r="I6" s="6"/>
    </row>
    <row r="7" spans="1:9" x14ac:dyDescent="0.35">
      <c r="A7" s="2" t="s">
        <v>6</v>
      </c>
      <c r="B7" s="55">
        <v>25</v>
      </c>
      <c r="C7" s="9"/>
      <c r="D7" s="57"/>
      <c r="E7" s="6"/>
      <c r="F7" s="6"/>
      <c r="G7" s="6"/>
      <c r="H7" s="6"/>
      <c r="I7" s="6"/>
    </row>
    <row r="8" spans="1:9" x14ac:dyDescent="0.35">
      <c r="A8" s="1" t="s">
        <v>7</v>
      </c>
      <c r="B8" s="55">
        <v>15</v>
      </c>
      <c r="C8" s="9"/>
      <c r="D8" s="57"/>
      <c r="E8" s="6"/>
      <c r="F8" s="6"/>
      <c r="G8" s="6"/>
      <c r="H8" s="6"/>
      <c r="I8" s="6"/>
    </row>
    <row r="9" spans="1:9" x14ac:dyDescent="0.35">
      <c r="A9" s="3" t="s">
        <v>8</v>
      </c>
      <c r="B9" s="55">
        <v>0</v>
      </c>
      <c r="C9" s="9"/>
      <c r="D9" s="58"/>
      <c r="E9" s="6"/>
      <c r="F9" s="6"/>
      <c r="G9" s="6"/>
      <c r="H9" s="6"/>
      <c r="I9" s="6"/>
    </row>
    <row r="10" spans="1:9" x14ac:dyDescent="0.35">
      <c r="A10" s="1" t="s">
        <v>9</v>
      </c>
      <c r="B10" s="55">
        <v>0</v>
      </c>
      <c r="C10" s="9"/>
      <c r="D10" s="57"/>
      <c r="E10" s="6"/>
      <c r="F10" s="6"/>
      <c r="G10" s="6"/>
      <c r="H10" s="6"/>
      <c r="I10" s="6"/>
    </row>
    <row r="11" spans="1:9" x14ac:dyDescent="0.35">
      <c r="A11" s="2" t="s">
        <v>10</v>
      </c>
      <c r="B11" s="55">
        <v>0</v>
      </c>
      <c r="C11" s="9"/>
      <c r="D11" s="57"/>
      <c r="E11" s="6"/>
      <c r="F11" s="6"/>
      <c r="G11" s="6"/>
      <c r="H11" s="6"/>
      <c r="I11" s="6"/>
    </row>
    <row r="12" spans="1:9" x14ac:dyDescent="0.35">
      <c r="A12" s="1" t="s">
        <v>11</v>
      </c>
      <c r="B12" s="55">
        <v>10</v>
      </c>
      <c r="C12" s="9"/>
      <c r="D12" s="57"/>
      <c r="E12" s="6"/>
      <c r="F12" s="6"/>
      <c r="G12" s="6"/>
      <c r="H12" s="6"/>
      <c r="I12" s="6"/>
    </row>
    <row r="13" spans="1:9" x14ac:dyDescent="0.35">
      <c r="A13" s="2" t="s">
        <v>12</v>
      </c>
      <c r="B13" s="55">
        <v>0</v>
      </c>
      <c r="C13" s="9"/>
      <c r="D13" s="57"/>
      <c r="E13" s="6"/>
      <c r="F13" s="6"/>
      <c r="G13" s="6"/>
      <c r="H13" s="6"/>
      <c r="I13" s="6"/>
    </row>
    <row r="14" spans="1:9" x14ac:dyDescent="0.35">
      <c r="A14" s="1" t="s">
        <v>13</v>
      </c>
      <c r="B14" s="59">
        <v>0</v>
      </c>
      <c r="C14" s="9"/>
      <c r="D14" s="57"/>
      <c r="E14" s="6"/>
      <c r="F14" s="6"/>
      <c r="G14" s="6"/>
      <c r="H14" s="6"/>
      <c r="I14" s="6"/>
    </row>
    <row r="15" spans="1:9" x14ac:dyDescent="0.35">
      <c r="A15" s="11"/>
      <c r="B15" s="60" t="s">
        <v>14</v>
      </c>
      <c r="C15" s="9"/>
      <c r="D15" s="57"/>
      <c r="E15" s="6"/>
      <c r="F15" s="6"/>
      <c r="G15" s="6"/>
      <c r="H15" s="6"/>
      <c r="I15" s="6"/>
    </row>
    <row r="16" spans="1:9" ht="18.75" thickBot="1" x14ac:dyDescent="0.4">
      <c r="A16" s="4"/>
      <c r="B16" s="61" t="s">
        <v>14</v>
      </c>
      <c r="C16" s="9"/>
      <c r="D16" s="57"/>
      <c r="E16" s="6"/>
      <c r="F16" s="6"/>
      <c r="G16" s="6"/>
      <c r="H16" s="6"/>
      <c r="I16" s="6"/>
    </row>
    <row r="17" spans="1:9" x14ac:dyDescent="0.35">
      <c r="A17" s="12"/>
      <c r="B17" s="62"/>
      <c r="C17" s="63"/>
      <c r="D17" s="64" t="s">
        <v>15</v>
      </c>
      <c r="E17" s="6"/>
      <c r="F17" s="6"/>
      <c r="G17" s="6"/>
      <c r="H17" s="6"/>
      <c r="I17" s="6"/>
    </row>
    <row r="18" spans="1:9" ht="18.75" thickBot="1" x14ac:dyDescent="0.4">
      <c r="A18" s="11" t="s">
        <v>16</v>
      </c>
      <c r="B18" s="60"/>
      <c r="C18" s="60"/>
      <c r="D18" s="65">
        <v>0.1</v>
      </c>
      <c r="E18" s="6"/>
      <c r="F18" s="6"/>
      <c r="G18" s="6"/>
      <c r="H18" s="6"/>
      <c r="I18" s="6"/>
    </row>
    <row r="19" spans="1:9" ht="18.75" thickBot="1" x14ac:dyDescent="0.4">
      <c r="A19" s="11" t="s">
        <v>17</v>
      </c>
      <c r="B19" s="114" t="s">
        <v>4</v>
      </c>
      <c r="C19" s="53">
        <f>SUM(B20:B25)</f>
        <v>425</v>
      </c>
      <c r="D19" s="66">
        <f>+C19/C$5</f>
        <v>0.1</v>
      </c>
      <c r="E19" s="6"/>
      <c r="F19" s="6"/>
      <c r="G19" s="6"/>
      <c r="H19" s="6"/>
      <c r="I19" s="6"/>
    </row>
    <row r="20" spans="1:9" x14ac:dyDescent="0.35">
      <c r="A20" s="5" t="s">
        <v>18</v>
      </c>
      <c r="B20" s="59">
        <v>350</v>
      </c>
      <c r="C20" s="60"/>
      <c r="D20" s="67"/>
      <c r="E20" s="6"/>
      <c r="F20" s="6"/>
      <c r="G20" s="6"/>
      <c r="H20" s="6"/>
      <c r="I20" s="6"/>
    </row>
    <row r="21" spans="1:9" x14ac:dyDescent="0.35">
      <c r="A21" s="4" t="s">
        <v>19</v>
      </c>
      <c r="B21" s="59">
        <v>25</v>
      </c>
      <c r="C21" s="60"/>
      <c r="D21" s="57"/>
      <c r="E21" s="6"/>
      <c r="F21" s="6"/>
      <c r="G21" s="6"/>
      <c r="H21" s="6"/>
      <c r="I21" s="6"/>
    </row>
    <row r="22" spans="1:9" x14ac:dyDescent="0.35">
      <c r="A22" s="5" t="s">
        <v>20</v>
      </c>
      <c r="B22" s="59">
        <v>50</v>
      </c>
      <c r="C22" s="60"/>
      <c r="D22" s="57"/>
      <c r="E22" s="6"/>
      <c r="F22" s="6"/>
      <c r="G22" s="6"/>
      <c r="H22" s="6"/>
      <c r="I22" s="6"/>
    </row>
    <row r="23" spans="1:9" x14ac:dyDescent="0.35">
      <c r="A23" s="4" t="s">
        <v>21</v>
      </c>
      <c r="B23" s="59">
        <v>0</v>
      </c>
      <c r="C23" s="60"/>
      <c r="D23" s="68"/>
      <c r="E23" s="6"/>
      <c r="F23" s="6"/>
      <c r="G23" s="6"/>
      <c r="H23" s="6"/>
      <c r="I23" s="6"/>
    </row>
    <row r="24" spans="1:9" x14ac:dyDescent="0.35">
      <c r="A24" s="13"/>
      <c r="B24" s="69" t="s">
        <v>14</v>
      </c>
      <c r="C24" s="60"/>
      <c r="D24" s="67"/>
      <c r="E24" s="6"/>
      <c r="F24" s="6"/>
      <c r="G24" s="6"/>
      <c r="H24" s="6"/>
      <c r="I24" s="6"/>
    </row>
    <row r="25" spans="1:9" ht="18.75" thickBot="1" x14ac:dyDescent="0.4">
      <c r="A25" s="13"/>
      <c r="B25" s="69"/>
      <c r="C25" s="60"/>
      <c r="D25" s="70"/>
      <c r="E25" s="6"/>
      <c r="F25" s="6"/>
      <c r="G25" s="6"/>
      <c r="H25" s="6"/>
      <c r="I25" s="6"/>
    </row>
    <row r="26" spans="1:9" x14ac:dyDescent="0.35">
      <c r="A26" s="14"/>
      <c r="B26" s="71"/>
      <c r="C26" s="63"/>
      <c r="D26" s="64" t="s">
        <v>15</v>
      </c>
      <c r="E26" s="6"/>
      <c r="F26" s="6"/>
      <c r="G26" s="6"/>
      <c r="H26" s="6"/>
      <c r="I26" s="6"/>
    </row>
    <row r="27" spans="1:9" ht="18.75" thickBot="1" x14ac:dyDescent="0.4">
      <c r="A27" s="13"/>
      <c r="B27" s="69"/>
      <c r="C27" s="60"/>
      <c r="D27" s="72">
        <v>0.2</v>
      </c>
      <c r="E27" s="6"/>
      <c r="F27" s="6"/>
      <c r="G27" s="6"/>
      <c r="H27" s="6"/>
      <c r="I27" s="6"/>
    </row>
    <row r="28" spans="1:9" ht="18.75" thickBot="1" x14ac:dyDescent="0.4">
      <c r="A28" s="11" t="s">
        <v>22</v>
      </c>
      <c r="B28" s="114" t="s">
        <v>4</v>
      </c>
      <c r="C28" s="53">
        <f>SUM(B29:B33)</f>
        <v>700</v>
      </c>
      <c r="D28" s="66">
        <f>+C28/C$5</f>
        <v>0.16470588235294117</v>
      </c>
      <c r="E28" s="6"/>
      <c r="F28" s="6"/>
      <c r="G28" s="6"/>
      <c r="H28" s="6"/>
      <c r="I28" s="6"/>
    </row>
    <row r="29" spans="1:9" x14ac:dyDescent="0.35">
      <c r="A29" s="15" t="s">
        <v>23</v>
      </c>
      <c r="B29" s="59">
        <v>600</v>
      </c>
      <c r="C29" s="9"/>
      <c r="D29" s="67"/>
      <c r="E29" s="6"/>
      <c r="F29" s="6"/>
      <c r="G29" s="6"/>
      <c r="H29" s="6"/>
      <c r="I29" s="6"/>
    </row>
    <row r="30" spans="1:9" x14ac:dyDescent="0.35">
      <c r="A30" s="16" t="s">
        <v>24</v>
      </c>
      <c r="B30" s="59">
        <v>50</v>
      </c>
      <c r="C30" s="9"/>
      <c r="D30" s="57"/>
      <c r="E30" s="6"/>
      <c r="F30" s="6"/>
      <c r="G30" s="6"/>
      <c r="H30" s="6"/>
      <c r="I30" s="6"/>
    </row>
    <row r="31" spans="1:9" x14ac:dyDescent="0.35">
      <c r="A31" s="17" t="s">
        <v>25</v>
      </c>
      <c r="B31" s="59">
        <v>50</v>
      </c>
      <c r="C31" s="9"/>
      <c r="D31" s="57"/>
      <c r="E31" s="6"/>
      <c r="F31" s="6"/>
      <c r="G31" s="6"/>
      <c r="H31" s="6"/>
      <c r="I31" s="6"/>
    </row>
    <row r="32" spans="1:9" x14ac:dyDescent="0.35">
      <c r="A32" s="13" t="s">
        <v>21</v>
      </c>
      <c r="B32" s="59"/>
      <c r="C32" s="9"/>
      <c r="D32" s="57"/>
      <c r="E32" s="6"/>
      <c r="F32" s="6"/>
      <c r="G32" s="6"/>
      <c r="H32" s="6"/>
      <c r="I32" s="6"/>
    </row>
    <row r="33" spans="1:9" ht="18.75" thickBot="1" x14ac:dyDescent="0.4">
      <c r="A33" s="18"/>
      <c r="B33" s="73"/>
      <c r="C33" s="73"/>
      <c r="D33" s="74"/>
      <c r="E33" s="6"/>
      <c r="F33" s="6"/>
      <c r="G33" s="6"/>
      <c r="H33" s="6"/>
      <c r="I33" s="6"/>
    </row>
    <row r="34" spans="1:9" ht="18.75" thickBot="1" x14ac:dyDescent="0.4">
      <c r="A34" s="19" t="s">
        <v>26</v>
      </c>
      <c r="B34" s="75"/>
      <c r="C34" s="52" t="s">
        <v>4</v>
      </c>
      <c r="D34" s="76">
        <f>C5-C19-C28</f>
        <v>3125</v>
      </c>
      <c r="E34" s="6"/>
      <c r="F34" s="6"/>
      <c r="G34" s="6"/>
      <c r="H34" s="6"/>
      <c r="I34" s="6"/>
    </row>
    <row r="35" spans="1:9" ht="18.75" thickBot="1" x14ac:dyDescent="0.4">
      <c r="A35" s="20"/>
      <c r="B35" s="77"/>
      <c r="C35" s="77"/>
      <c r="D35" s="67"/>
      <c r="E35" s="6"/>
      <c r="F35" s="6"/>
      <c r="G35" s="6"/>
      <c r="H35" s="6"/>
      <c r="I35" s="6"/>
    </row>
    <row r="36" spans="1:9" ht="23.25" thickTop="1" thickBot="1" x14ac:dyDescent="0.4">
      <c r="A36" s="122" t="s">
        <v>27</v>
      </c>
      <c r="B36" s="123"/>
      <c r="C36" s="123"/>
      <c r="D36" s="124"/>
      <c r="E36" s="6"/>
      <c r="F36" s="6"/>
      <c r="G36" s="6"/>
      <c r="H36" s="6"/>
      <c r="I36" s="6"/>
    </row>
    <row r="37" spans="1:9" ht="18.75" thickBot="1" x14ac:dyDescent="0.4">
      <c r="A37" s="21"/>
      <c r="B37" s="31"/>
      <c r="C37" s="31"/>
      <c r="D37" s="78"/>
      <c r="E37" s="6"/>
      <c r="F37" s="6"/>
      <c r="G37" s="6"/>
      <c r="H37" s="6"/>
      <c r="I37" s="6"/>
    </row>
    <row r="38" spans="1:9" x14ac:dyDescent="0.35">
      <c r="A38" s="22"/>
      <c r="B38" s="79"/>
      <c r="C38" s="79"/>
      <c r="D38" s="64" t="s">
        <v>15</v>
      </c>
      <c r="E38" s="6"/>
      <c r="F38" s="6"/>
      <c r="G38" s="6"/>
      <c r="H38" s="6"/>
      <c r="I38" s="6"/>
    </row>
    <row r="39" spans="1:9" ht="18.75" thickBot="1" x14ac:dyDescent="0.4">
      <c r="A39" s="21"/>
      <c r="B39" s="31"/>
      <c r="C39" s="31"/>
      <c r="D39" s="80" t="s">
        <v>28</v>
      </c>
      <c r="E39" s="6"/>
      <c r="F39" s="6"/>
      <c r="G39" s="6"/>
      <c r="H39" s="6"/>
      <c r="I39" s="6"/>
    </row>
    <row r="40" spans="1:9" ht="54.75" thickBot="1" x14ac:dyDescent="0.4">
      <c r="A40" s="11" t="s">
        <v>29</v>
      </c>
      <c r="B40" s="81" t="s">
        <v>30</v>
      </c>
      <c r="C40" s="53">
        <f>SUM(B41:B49)</f>
        <v>200</v>
      </c>
      <c r="D40" s="66">
        <f>+C40/D$34</f>
        <v>6.4000000000000001E-2</v>
      </c>
      <c r="E40" s="6" t="s">
        <v>14</v>
      </c>
      <c r="F40" s="6"/>
      <c r="G40" s="6"/>
      <c r="H40" s="6"/>
      <c r="I40" s="6"/>
    </row>
    <row r="41" spans="1:9" x14ac:dyDescent="0.35">
      <c r="A41" s="15" t="s">
        <v>31</v>
      </c>
      <c r="B41" s="59">
        <v>100</v>
      </c>
      <c r="C41" s="60"/>
      <c r="D41" s="56"/>
      <c r="E41" s="6" t="s">
        <v>14</v>
      </c>
      <c r="F41" s="6"/>
      <c r="G41" s="6"/>
      <c r="H41" s="6"/>
      <c r="I41" s="6"/>
    </row>
    <row r="42" spans="1:9" x14ac:dyDescent="0.35">
      <c r="A42" s="16" t="s">
        <v>32</v>
      </c>
      <c r="B42" s="59">
        <v>0</v>
      </c>
      <c r="C42" s="60"/>
      <c r="D42" s="57"/>
      <c r="E42" s="6"/>
      <c r="F42" s="6"/>
      <c r="G42" s="6"/>
      <c r="H42" s="6"/>
      <c r="I42" s="6"/>
    </row>
    <row r="43" spans="1:9" x14ac:dyDescent="0.35">
      <c r="A43" s="15" t="s">
        <v>33</v>
      </c>
      <c r="B43" s="59">
        <v>0</v>
      </c>
      <c r="C43" s="60"/>
      <c r="D43" s="57"/>
      <c r="E43" s="6"/>
      <c r="F43" s="6"/>
      <c r="G43" s="6"/>
      <c r="H43" s="6"/>
      <c r="I43" s="6"/>
    </row>
    <row r="44" spans="1:9" x14ac:dyDescent="0.35">
      <c r="A44" s="16" t="s">
        <v>34</v>
      </c>
      <c r="B44" s="59">
        <v>50</v>
      </c>
      <c r="C44" s="60"/>
      <c r="D44" s="82"/>
      <c r="E44" s="6"/>
      <c r="F44" s="6"/>
      <c r="G44" s="6"/>
      <c r="H44" s="6"/>
      <c r="I44" s="6"/>
    </row>
    <row r="45" spans="1:9" x14ac:dyDescent="0.35">
      <c r="A45" s="15" t="s">
        <v>35</v>
      </c>
      <c r="B45" s="59">
        <v>0</v>
      </c>
      <c r="C45" s="60"/>
      <c r="D45" s="57"/>
      <c r="E45" s="6"/>
      <c r="F45" s="6"/>
      <c r="G45" s="6"/>
      <c r="H45" s="6"/>
      <c r="I45" s="6"/>
    </row>
    <row r="46" spans="1:9" x14ac:dyDescent="0.35">
      <c r="A46" s="16" t="s">
        <v>36</v>
      </c>
      <c r="B46" s="59">
        <v>50</v>
      </c>
      <c r="C46" s="60"/>
      <c r="D46" s="57"/>
      <c r="E46" s="6"/>
      <c r="F46" s="6"/>
      <c r="G46" s="6"/>
      <c r="H46" s="6"/>
      <c r="I46" s="6"/>
    </row>
    <row r="47" spans="1:9" x14ac:dyDescent="0.35">
      <c r="A47" s="15" t="s">
        <v>21</v>
      </c>
      <c r="B47" s="59">
        <v>0</v>
      </c>
      <c r="C47" s="60"/>
      <c r="D47" s="57"/>
      <c r="E47" s="23"/>
      <c r="F47" s="6"/>
      <c r="G47" s="6"/>
      <c r="H47" s="6"/>
      <c r="I47" s="6"/>
    </row>
    <row r="48" spans="1:9" x14ac:dyDescent="0.35">
      <c r="A48" s="16"/>
      <c r="B48" s="61"/>
      <c r="C48" s="60"/>
      <c r="D48" s="56"/>
      <c r="E48" s="23"/>
      <c r="F48" s="6"/>
      <c r="G48" s="6"/>
      <c r="H48" s="6"/>
      <c r="I48" s="6"/>
    </row>
    <row r="49" spans="1:9" ht="18.75" thickBot="1" x14ac:dyDescent="0.4">
      <c r="A49" s="16"/>
      <c r="B49" s="61"/>
      <c r="C49" s="60"/>
      <c r="D49" s="83"/>
      <c r="E49" s="23"/>
      <c r="F49" s="6"/>
      <c r="G49" s="6"/>
      <c r="H49" s="6"/>
      <c r="I49" s="6"/>
    </row>
    <row r="50" spans="1:9" x14ac:dyDescent="0.35">
      <c r="A50" s="24"/>
      <c r="B50" s="84"/>
      <c r="C50" s="63"/>
      <c r="D50" s="64" t="s">
        <v>15</v>
      </c>
      <c r="E50" s="23"/>
      <c r="F50" s="6"/>
      <c r="G50" s="6"/>
      <c r="H50" s="6"/>
      <c r="I50" s="6"/>
    </row>
    <row r="51" spans="1:9" ht="18.75" thickBot="1" x14ac:dyDescent="0.4">
      <c r="A51" s="20"/>
      <c r="B51" s="85" t="s">
        <v>14</v>
      </c>
      <c r="C51" s="77"/>
      <c r="D51" s="80" t="s">
        <v>37</v>
      </c>
      <c r="E51" s="6"/>
      <c r="F51" s="6"/>
      <c r="G51" s="6"/>
      <c r="H51" s="6"/>
      <c r="I51" s="6"/>
    </row>
    <row r="52" spans="1:9" ht="18.75" thickBot="1" x14ac:dyDescent="0.4">
      <c r="A52" s="11" t="s">
        <v>38</v>
      </c>
      <c r="B52" s="114" t="s">
        <v>4</v>
      </c>
      <c r="C52" s="53">
        <f>SUM(B53:B70)</f>
        <v>1100</v>
      </c>
      <c r="D52" s="66">
        <f>+C52/D$34</f>
        <v>0.35199999999999998</v>
      </c>
      <c r="E52" s="6"/>
      <c r="F52" s="6"/>
      <c r="G52" s="6"/>
      <c r="H52" s="6"/>
      <c r="I52" s="6"/>
    </row>
    <row r="53" spans="1:9" x14ac:dyDescent="0.35">
      <c r="A53" s="15" t="s">
        <v>39</v>
      </c>
      <c r="B53" s="59">
        <v>720</v>
      </c>
      <c r="C53" s="9"/>
      <c r="D53" s="67"/>
      <c r="E53" s="6"/>
      <c r="F53" s="6"/>
      <c r="G53" s="6"/>
      <c r="H53" s="6"/>
      <c r="I53" s="6"/>
    </row>
    <row r="54" spans="1:9" x14ac:dyDescent="0.35">
      <c r="A54" s="16" t="s">
        <v>40</v>
      </c>
      <c r="B54" s="59">
        <v>0</v>
      </c>
      <c r="C54" s="9"/>
      <c r="D54" s="57"/>
      <c r="E54" s="6"/>
      <c r="F54" s="6"/>
      <c r="G54" s="25"/>
      <c r="H54" s="6"/>
      <c r="I54" s="6"/>
    </row>
    <row r="55" spans="1:9" x14ac:dyDescent="0.35">
      <c r="A55" s="15" t="s">
        <v>41</v>
      </c>
      <c r="B55" s="59">
        <v>100</v>
      </c>
      <c r="C55" s="9"/>
      <c r="D55" s="82"/>
      <c r="E55" s="6"/>
      <c r="F55" s="6"/>
      <c r="G55" s="25"/>
      <c r="H55" s="6"/>
      <c r="I55" s="6"/>
    </row>
    <row r="56" spans="1:9" x14ac:dyDescent="0.35">
      <c r="A56" s="16" t="s">
        <v>42</v>
      </c>
      <c r="B56" s="59">
        <v>40</v>
      </c>
      <c r="C56" s="9"/>
      <c r="D56" s="57"/>
      <c r="E56" s="6"/>
      <c r="F56" s="6"/>
      <c r="G56" s="6"/>
      <c r="H56" s="6"/>
      <c r="I56" s="6"/>
    </row>
    <row r="57" spans="1:9" x14ac:dyDescent="0.35">
      <c r="A57" s="15" t="s">
        <v>43</v>
      </c>
      <c r="B57" s="59">
        <v>0</v>
      </c>
      <c r="C57" s="9"/>
      <c r="D57" s="57"/>
      <c r="E57" s="6"/>
      <c r="F57" s="6"/>
      <c r="G57" s="6"/>
      <c r="H57" s="6"/>
      <c r="I57" s="6"/>
    </row>
    <row r="58" spans="1:9" x14ac:dyDescent="0.35">
      <c r="A58" s="16" t="s">
        <v>44</v>
      </c>
      <c r="B58" s="59">
        <v>0</v>
      </c>
      <c r="C58" s="9"/>
      <c r="D58" s="57"/>
      <c r="E58" s="6"/>
      <c r="F58" s="6"/>
      <c r="G58" s="6"/>
      <c r="H58" s="6"/>
      <c r="I58" s="6"/>
    </row>
    <row r="59" spans="1:9" x14ac:dyDescent="0.35">
      <c r="A59" s="15" t="s">
        <v>45</v>
      </c>
      <c r="B59" s="59">
        <v>100</v>
      </c>
      <c r="C59" s="9"/>
      <c r="D59" s="57"/>
      <c r="E59" s="6"/>
      <c r="F59" s="6"/>
      <c r="G59" s="6"/>
      <c r="H59" s="6"/>
      <c r="I59" s="6"/>
    </row>
    <row r="60" spans="1:9" x14ac:dyDescent="0.35">
      <c r="A60" s="16" t="s">
        <v>46</v>
      </c>
      <c r="B60" s="59">
        <v>5</v>
      </c>
      <c r="C60" s="9"/>
      <c r="D60" s="58"/>
      <c r="E60" s="6"/>
      <c r="F60" s="6"/>
      <c r="G60" s="6"/>
      <c r="H60" s="6"/>
      <c r="I60" s="6"/>
    </row>
    <row r="61" spans="1:9" x14ac:dyDescent="0.35">
      <c r="A61" s="15" t="s">
        <v>47</v>
      </c>
      <c r="B61" s="59">
        <v>20</v>
      </c>
      <c r="C61" s="9"/>
      <c r="D61" s="57"/>
      <c r="E61" s="6"/>
      <c r="F61" s="6"/>
      <c r="G61" s="6"/>
      <c r="H61" s="6"/>
      <c r="I61" s="6"/>
    </row>
    <row r="62" spans="1:9" x14ac:dyDescent="0.35">
      <c r="A62" s="16" t="s">
        <v>48</v>
      </c>
      <c r="B62" s="59">
        <v>45</v>
      </c>
      <c r="C62" s="9"/>
      <c r="D62" s="57"/>
      <c r="E62" s="6"/>
      <c r="F62" s="6"/>
      <c r="G62" s="6"/>
      <c r="H62" s="6"/>
      <c r="I62" s="6"/>
    </row>
    <row r="63" spans="1:9" x14ac:dyDescent="0.35">
      <c r="A63" s="15" t="s">
        <v>49</v>
      </c>
      <c r="B63" s="59">
        <v>0</v>
      </c>
      <c r="C63" s="9"/>
      <c r="D63" s="57"/>
      <c r="E63" s="6"/>
      <c r="F63" s="6"/>
      <c r="G63" s="6"/>
      <c r="H63" s="6"/>
      <c r="I63" s="6"/>
    </row>
    <row r="64" spans="1:9" x14ac:dyDescent="0.35">
      <c r="A64" s="16" t="s">
        <v>50</v>
      </c>
      <c r="B64" s="59">
        <v>40</v>
      </c>
      <c r="C64" s="9"/>
      <c r="D64" s="57"/>
      <c r="E64" s="6"/>
      <c r="F64" s="6"/>
      <c r="G64" s="6"/>
      <c r="H64" s="6"/>
      <c r="I64" s="6"/>
    </row>
    <row r="65" spans="1:9" x14ac:dyDescent="0.35">
      <c r="A65" s="15" t="s">
        <v>51</v>
      </c>
      <c r="B65" s="59">
        <v>25</v>
      </c>
      <c r="C65" s="9"/>
      <c r="D65" s="57"/>
      <c r="E65" s="6"/>
      <c r="F65" s="6"/>
      <c r="G65" s="6"/>
      <c r="H65" s="6"/>
      <c r="I65" s="6"/>
    </row>
    <row r="66" spans="1:9" x14ac:dyDescent="0.35">
      <c r="A66" s="16" t="s">
        <v>52</v>
      </c>
      <c r="B66" s="59">
        <v>5</v>
      </c>
      <c r="C66" s="9"/>
      <c r="D66" s="57"/>
      <c r="E66" s="6"/>
      <c r="F66" s="6"/>
      <c r="G66" s="6"/>
      <c r="H66" s="6"/>
      <c r="I66" s="6"/>
    </row>
    <row r="67" spans="1:9" x14ac:dyDescent="0.35">
      <c r="A67" s="15" t="s">
        <v>53</v>
      </c>
      <c r="B67" s="59">
        <v>0</v>
      </c>
      <c r="C67" s="9"/>
      <c r="D67" s="57"/>
      <c r="E67" s="6"/>
      <c r="F67" s="6"/>
      <c r="G67" s="6"/>
      <c r="H67" s="6"/>
      <c r="I67" s="6"/>
    </row>
    <row r="68" spans="1:9" x14ac:dyDescent="0.35">
      <c r="A68" s="16" t="s">
        <v>21</v>
      </c>
      <c r="B68" s="59">
        <v>0</v>
      </c>
      <c r="C68" s="9"/>
      <c r="D68" s="57"/>
      <c r="E68" s="23"/>
      <c r="F68" s="23"/>
      <c r="G68" s="23"/>
      <c r="H68" s="23"/>
      <c r="I68" s="23"/>
    </row>
    <row r="69" spans="1:9" x14ac:dyDescent="0.35">
      <c r="A69" s="16"/>
      <c r="B69" s="61"/>
      <c r="C69" s="9"/>
      <c r="D69" s="57"/>
      <c r="E69" s="23"/>
      <c r="F69" s="23"/>
      <c r="G69" s="23"/>
      <c r="H69" s="23"/>
      <c r="I69" s="23"/>
    </row>
    <row r="70" spans="1:9" ht="18.75" thickBot="1" x14ac:dyDescent="0.4">
      <c r="A70" s="16"/>
      <c r="B70" s="61"/>
      <c r="C70" s="9"/>
      <c r="D70" s="57"/>
      <c r="E70" s="23"/>
      <c r="F70" s="23"/>
      <c r="G70" s="23"/>
      <c r="H70" s="23"/>
      <c r="I70" s="23"/>
    </row>
    <row r="71" spans="1:9" x14ac:dyDescent="0.35">
      <c r="A71" s="24"/>
      <c r="B71" s="84"/>
      <c r="C71" s="86"/>
      <c r="D71" s="64" t="s">
        <v>15</v>
      </c>
      <c r="E71" s="23"/>
      <c r="F71" s="23"/>
      <c r="G71" s="23"/>
      <c r="H71" s="23"/>
      <c r="I71" s="23"/>
    </row>
    <row r="72" spans="1:9" ht="18.75" thickBot="1" x14ac:dyDescent="0.4">
      <c r="A72" s="26"/>
      <c r="B72" s="69"/>
      <c r="C72" s="60"/>
      <c r="D72" s="80" t="s">
        <v>28</v>
      </c>
      <c r="E72" s="6"/>
      <c r="F72" s="6"/>
      <c r="G72" s="6"/>
      <c r="H72" s="6"/>
      <c r="I72" s="6"/>
    </row>
    <row r="73" spans="1:9" ht="18.75" thickBot="1" x14ac:dyDescent="0.4">
      <c r="A73" s="11" t="s">
        <v>54</v>
      </c>
      <c r="B73" s="114" t="s">
        <v>4</v>
      </c>
      <c r="C73" s="53">
        <f>SUM(B74:B78)</f>
        <v>250</v>
      </c>
      <c r="D73" s="66">
        <f>+C73/D$34</f>
        <v>0.08</v>
      </c>
      <c r="E73" s="6"/>
      <c r="F73" s="6"/>
      <c r="G73" s="6"/>
      <c r="H73" s="6"/>
      <c r="I73" s="6"/>
    </row>
    <row r="74" spans="1:9" x14ac:dyDescent="0.35">
      <c r="A74" s="15" t="s">
        <v>55</v>
      </c>
      <c r="B74" s="59">
        <v>200</v>
      </c>
      <c r="C74" s="9"/>
      <c r="D74" s="67"/>
      <c r="E74" s="6"/>
      <c r="F74" s="6"/>
      <c r="G74" s="6"/>
      <c r="H74" s="6"/>
      <c r="I74" s="6"/>
    </row>
    <row r="75" spans="1:9" x14ac:dyDescent="0.35">
      <c r="A75" s="16" t="s">
        <v>56</v>
      </c>
      <c r="B75" s="59">
        <v>50</v>
      </c>
      <c r="C75" s="60"/>
      <c r="D75" s="57"/>
      <c r="E75" s="6"/>
      <c r="F75" s="6"/>
      <c r="G75" s="6"/>
      <c r="H75" s="6"/>
      <c r="I75" s="6"/>
    </row>
    <row r="76" spans="1:9" x14ac:dyDescent="0.35">
      <c r="A76" s="15" t="s">
        <v>21</v>
      </c>
      <c r="B76" s="59">
        <v>0</v>
      </c>
      <c r="C76" s="60"/>
      <c r="D76" s="82"/>
      <c r="E76" s="6"/>
      <c r="F76" s="6"/>
      <c r="G76" s="6"/>
      <c r="H76" s="6"/>
      <c r="I76" s="6"/>
    </row>
    <row r="77" spans="1:9" x14ac:dyDescent="0.35">
      <c r="A77" s="16"/>
      <c r="B77" s="61"/>
      <c r="C77" s="60"/>
      <c r="D77" s="82"/>
      <c r="E77" s="6"/>
      <c r="F77" s="6"/>
      <c r="G77" s="6"/>
      <c r="H77" s="6"/>
      <c r="I77" s="6"/>
    </row>
    <row r="78" spans="1:9" ht="18.75" thickBot="1" x14ac:dyDescent="0.4">
      <c r="A78" s="27"/>
      <c r="B78" s="87"/>
      <c r="C78" s="73"/>
      <c r="D78" s="88"/>
      <c r="E78" s="6"/>
      <c r="F78" s="6"/>
      <c r="G78" s="6"/>
      <c r="H78" s="6"/>
      <c r="I78" s="6"/>
    </row>
    <row r="79" spans="1:9" x14ac:dyDescent="0.35">
      <c r="A79" s="24"/>
      <c r="B79" s="84"/>
      <c r="C79" s="63"/>
      <c r="D79" s="64" t="s">
        <v>15</v>
      </c>
      <c r="E79" s="6"/>
      <c r="F79" s="6"/>
      <c r="G79" s="6"/>
      <c r="H79" s="6"/>
      <c r="I79" s="6"/>
    </row>
    <row r="80" spans="1:9" ht="18.75" thickBot="1" x14ac:dyDescent="0.4">
      <c r="A80" s="26"/>
      <c r="B80" s="69"/>
      <c r="C80" s="60"/>
      <c r="D80" s="80" t="s">
        <v>57</v>
      </c>
      <c r="E80" s="6"/>
      <c r="F80" s="6"/>
      <c r="G80" s="6"/>
      <c r="H80" s="6"/>
      <c r="I80" s="6"/>
    </row>
    <row r="81" spans="1:9" ht="18.75" thickBot="1" x14ac:dyDescent="0.4">
      <c r="A81" s="11" t="s">
        <v>58</v>
      </c>
      <c r="B81" s="114" t="s">
        <v>4</v>
      </c>
      <c r="C81" s="53">
        <f>SUM(B82:B92)</f>
        <v>300</v>
      </c>
      <c r="D81" s="66">
        <f>+C81/D$34</f>
        <v>9.6000000000000002E-2</v>
      </c>
      <c r="E81" s="6"/>
      <c r="F81" s="6"/>
      <c r="G81" s="6"/>
      <c r="H81" s="6"/>
      <c r="I81" s="6"/>
    </row>
    <row r="82" spans="1:9" x14ac:dyDescent="0.35">
      <c r="A82" s="15" t="s">
        <v>59</v>
      </c>
      <c r="B82" s="59">
        <v>165</v>
      </c>
      <c r="C82" s="9"/>
      <c r="D82" s="67"/>
      <c r="E82" s="6"/>
      <c r="F82" s="6"/>
      <c r="G82" s="6"/>
      <c r="H82" s="6"/>
      <c r="I82" s="6"/>
    </row>
    <row r="83" spans="1:9" x14ac:dyDescent="0.35">
      <c r="A83" s="16" t="s">
        <v>60</v>
      </c>
      <c r="B83" s="59">
        <v>65</v>
      </c>
      <c r="C83" s="9"/>
      <c r="D83" s="57"/>
      <c r="E83" s="6"/>
      <c r="F83" s="6"/>
      <c r="G83" s="6"/>
      <c r="H83" s="6"/>
      <c r="I83" s="6"/>
    </row>
    <row r="84" spans="1:9" x14ac:dyDescent="0.35">
      <c r="A84" s="15" t="s">
        <v>61</v>
      </c>
      <c r="B84" s="59">
        <v>40</v>
      </c>
      <c r="C84" s="9"/>
      <c r="D84" s="57"/>
      <c r="E84" s="6"/>
      <c r="F84" s="6"/>
      <c r="G84" s="6"/>
      <c r="H84" s="6"/>
      <c r="I84" s="6"/>
    </row>
    <row r="85" spans="1:9" x14ac:dyDescent="0.35">
      <c r="A85" s="16" t="s">
        <v>62</v>
      </c>
      <c r="B85" s="59">
        <v>5</v>
      </c>
      <c r="C85" s="9"/>
      <c r="D85" s="57"/>
      <c r="E85" s="6"/>
      <c r="F85" s="6"/>
      <c r="G85" s="6"/>
      <c r="H85" s="6"/>
      <c r="I85" s="6"/>
    </row>
    <row r="86" spans="1:9" x14ac:dyDescent="0.35">
      <c r="A86" s="15" t="s">
        <v>63</v>
      </c>
      <c r="B86" s="59">
        <v>25</v>
      </c>
      <c r="C86" s="9"/>
      <c r="D86" s="57"/>
      <c r="E86" s="6"/>
      <c r="F86" s="6"/>
      <c r="G86" s="6"/>
      <c r="H86" s="6"/>
      <c r="I86" s="6"/>
    </row>
    <row r="87" spans="1:9" x14ac:dyDescent="0.35">
      <c r="A87" s="16" t="s">
        <v>64</v>
      </c>
      <c r="B87" s="59">
        <v>0</v>
      </c>
      <c r="C87" s="9"/>
      <c r="D87" s="82"/>
      <c r="E87" s="6"/>
      <c r="F87" s="6"/>
      <c r="G87" s="6"/>
      <c r="H87" s="6"/>
      <c r="I87" s="6"/>
    </row>
    <row r="88" spans="1:9" x14ac:dyDescent="0.35">
      <c r="A88" s="15" t="s">
        <v>65</v>
      </c>
      <c r="B88" s="59">
        <v>0</v>
      </c>
      <c r="C88" s="9"/>
      <c r="D88" s="82"/>
      <c r="E88" s="6"/>
      <c r="F88" s="6"/>
      <c r="G88" s="6"/>
      <c r="H88" s="6"/>
      <c r="I88" s="6"/>
    </row>
    <row r="89" spans="1:9" x14ac:dyDescent="0.35">
      <c r="A89" s="16" t="s">
        <v>66</v>
      </c>
      <c r="B89" s="59">
        <v>0</v>
      </c>
      <c r="C89" s="9"/>
      <c r="D89" s="82"/>
      <c r="E89" s="6"/>
      <c r="F89" s="6"/>
      <c r="G89" s="6"/>
      <c r="H89" s="6"/>
      <c r="I89" s="6"/>
    </row>
    <row r="90" spans="1:9" x14ac:dyDescent="0.35">
      <c r="A90" s="15" t="s">
        <v>21</v>
      </c>
      <c r="B90" s="59">
        <v>0</v>
      </c>
      <c r="C90" s="9"/>
      <c r="D90" s="82"/>
      <c r="E90" s="6"/>
      <c r="F90" s="6"/>
      <c r="G90" s="6"/>
      <c r="H90" s="6"/>
      <c r="I90" s="6"/>
    </row>
    <row r="91" spans="1:9" x14ac:dyDescent="0.35">
      <c r="A91" s="16"/>
      <c r="B91" s="61"/>
      <c r="C91" s="9"/>
      <c r="D91" s="82"/>
      <c r="E91" s="6"/>
      <c r="F91" s="6"/>
      <c r="G91" s="6"/>
      <c r="H91" s="6"/>
      <c r="I91" s="6"/>
    </row>
    <row r="92" spans="1:9" ht="18.75" thickBot="1" x14ac:dyDescent="0.4">
      <c r="A92" s="16"/>
      <c r="B92" s="61"/>
      <c r="C92" s="9"/>
      <c r="D92" s="82"/>
      <c r="E92" s="6"/>
      <c r="F92" s="6"/>
      <c r="G92" s="6"/>
      <c r="H92" s="6"/>
      <c r="I92" s="6"/>
    </row>
    <row r="93" spans="1:9" x14ac:dyDescent="0.35">
      <c r="A93" s="24"/>
      <c r="B93" s="84"/>
      <c r="C93" s="86"/>
      <c r="D93" s="64" t="s">
        <v>15</v>
      </c>
      <c r="E93" s="6"/>
      <c r="F93" s="6"/>
      <c r="G93" s="6"/>
      <c r="H93" s="6"/>
      <c r="I93" s="6"/>
    </row>
    <row r="94" spans="1:9" ht="18.75" thickBot="1" x14ac:dyDescent="0.4">
      <c r="A94" s="11"/>
      <c r="B94" s="69"/>
      <c r="C94" s="60"/>
      <c r="D94" s="80" t="s">
        <v>67</v>
      </c>
      <c r="E94" s="6"/>
      <c r="F94" s="6"/>
      <c r="G94" s="6"/>
      <c r="H94" s="6"/>
      <c r="I94" s="6"/>
    </row>
    <row r="95" spans="1:9" ht="18.75" thickBot="1" x14ac:dyDescent="0.4">
      <c r="A95" s="11" t="s">
        <v>68</v>
      </c>
      <c r="B95" s="114" t="s">
        <v>4</v>
      </c>
      <c r="C95" s="53">
        <f>SUM(B96:B101)</f>
        <v>90</v>
      </c>
      <c r="D95" s="66">
        <f>+C95/D$34</f>
        <v>2.8799999999999999E-2</v>
      </c>
      <c r="E95" s="6"/>
      <c r="F95" s="6"/>
      <c r="G95" s="6"/>
      <c r="H95" s="6"/>
      <c r="I95" s="6"/>
    </row>
    <row r="96" spans="1:9" x14ac:dyDescent="0.35">
      <c r="A96" s="15" t="s">
        <v>69</v>
      </c>
      <c r="B96" s="59">
        <v>55</v>
      </c>
      <c r="C96" s="9"/>
      <c r="D96" s="67"/>
      <c r="E96" s="6"/>
      <c r="F96" s="6"/>
      <c r="G96" s="6"/>
      <c r="H96" s="6"/>
      <c r="I96" s="6"/>
    </row>
    <row r="97" spans="1:9" x14ac:dyDescent="0.35">
      <c r="A97" s="16" t="s">
        <v>70</v>
      </c>
      <c r="B97" s="59">
        <v>25</v>
      </c>
      <c r="C97" s="9"/>
      <c r="D97" s="57"/>
      <c r="E97" s="6"/>
      <c r="F97" s="6"/>
      <c r="G97" s="6"/>
      <c r="H97" s="6"/>
      <c r="I97" s="6"/>
    </row>
    <row r="98" spans="1:9" x14ac:dyDescent="0.35">
      <c r="A98" s="15" t="s">
        <v>71</v>
      </c>
      <c r="B98" s="59">
        <v>10</v>
      </c>
      <c r="C98" s="9"/>
      <c r="D98" s="57"/>
      <c r="E98" s="6"/>
      <c r="F98" s="6"/>
      <c r="G98" s="6"/>
      <c r="H98" s="6"/>
      <c r="I98" s="6"/>
    </row>
    <row r="99" spans="1:9" x14ac:dyDescent="0.35">
      <c r="A99" s="16" t="s">
        <v>21</v>
      </c>
      <c r="B99" s="59">
        <v>0</v>
      </c>
      <c r="C99" s="9"/>
      <c r="D99" s="57"/>
      <c r="E99" s="6"/>
      <c r="F99" s="6"/>
      <c r="G99" s="6"/>
      <c r="H99" s="6"/>
      <c r="I99" s="6"/>
    </row>
    <row r="100" spans="1:9" x14ac:dyDescent="0.35">
      <c r="A100" s="16"/>
      <c r="B100" s="61"/>
      <c r="C100" s="9"/>
      <c r="D100" s="57"/>
      <c r="E100" s="6"/>
      <c r="F100" s="6"/>
      <c r="G100" s="6"/>
      <c r="H100" s="6"/>
      <c r="I100" s="6"/>
    </row>
    <row r="101" spans="1:9" ht="18.75" thickBot="1" x14ac:dyDescent="0.4">
      <c r="A101" s="28"/>
      <c r="B101" s="89"/>
      <c r="C101" s="89"/>
      <c r="D101" s="67"/>
      <c r="E101" s="6"/>
      <c r="F101" s="6"/>
      <c r="G101" s="6"/>
      <c r="H101" s="6"/>
      <c r="I101" s="6"/>
    </row>
    <row r="102" spans="1:9" x14ac:dyDescent="0.35">
      <c r="A102" s="24"/>
      <c r="B102" s="84"/>
      <c r="C102" s="86"/>
      <c r="D102" s="64" t="s">
        <v>15</v>
      </c>
      <c r="E102" s="6"/>
      <c r="F102" s="6"/>
      <c r="G102" s="6"/>
      <c r="H102" s="6"/>
      <c r="I102" s="6"/>
    </row>
    <row r="103" spans="1:9" ht="18.75" thickBot="1" x14ac:dyDescent="0.4">
      <c r="A103" s="26"/>
      <c r="B103" s="69"/>
      <c r="C103" s="60"/>
      <c r="D103" s="80" t="s">
        <v>72</v>
      </c>
      <c r="E103" s="6"/>
      <c r="F103" s="6"/>
      <c r="G103" s="6"/>
      <c r="H103" s="6"/>
      <c r="I103" s="6"/>
    </row>
    <row r="104" spans="1:9" ht="18.75" thickBot="1" x14ac:dyDescent="0.4">
      <c r="A104" s="11" t="s">
        <v>73</v>
      </c>
      <c r="B104" s="114" t="s">
        <v>4</v>
      </c>
      <c r="C104" s="53">
        <f>SUM(B105:B116)</f>
        <v>125</v>
      </c>
      <c r="D104" s="66">
        <f>+C104/D$34</f>
        <v>0.04</v>
      </c>
      <c r="E104" s="6"/>
      <c r="F104" s="6"/>
      <c r="G104" s="6"/>
      <c r="H104" s="6"/>
      <c r="I104" s="6"/>
    </row>
    <row r="105" spans="1:9" x14ac:dyDescent="0.35">
      <c r="A105" s="15" t="s">
        <v>74</v>
      </c>
      <c r="B105" s="59">
        <v>35</v>
      </c>
      <c r="C105" s="9"/>
      <c r="D105" s="67"/>
      <c r="E105" s="6"/>
      <c r="F105" s="6"/>
      <c r="G105" s="6"/>
      <c r="H105" s="6"/>
      <c r="I105" s="6"/>
    </row>
    <row r="106" spans="1:9" x14ac:dyDescent="0.35">
      <c r="A106" s="16" t="s">
        <v>75</v>
      </c>
      <c r="B106" s="59">
        <v>20</v>
      </c>
      <c r="C106" s="9"/>
      <c r="D106" s="57"/>
      <c r="E106" s="6"/>
      <c r="F106" s="6"/>
      <c r="G106" s="6"/>
      <c r="H106" s="6"/>
      <c r="I106" s="6"/>
    </row>
    <row r="107" spans="1:9" x14ac:dyDescent="0.35">
      <c r="A107" s="15" t="s">
        <v>76</v>
      </c>
      <c r="B107" s="59">
        <v>0</v>
      </c>
      <c r="C107" s="9"/>
      <c r="D107" s="82"/>
      <c r="E107" s="6"/>
      <c r="F107" s="6"/>
      <c r="G107" s="6"/>
      <c r="H107" s="6"/>
      <c r="I107" s="6"/>
    </row>
    <row r="108" spans="1:9" x14ac:dyDescent="0.35">
      <c r="A108" s="16" t="s">
        <v>77</v>
      </c>
      <c r="B108" s="59">
        <v>20</v>
      </c>
      <c r="C108" s="9"/>
      <c r="D108" s="82"/>
      <c r="E108" s="6"/>
      <c r="F108" s="6"/>
      <c r="G108" s="6"/>
      <c r="H108" s="6"/>
      <c r="I108" s="6"/>
    </row>
    <row r="109" spans="1:9" x14ac:dyDescent="0.35">
      <c r="A109" s="15" t="s">
        <v>78</v>
      </c>
      <c r="B109" s="59">
        <v>30</v>
      </c>
      <c r="C109" s="9"/>
      <c r="D109" s="82"/>
      <c r="E109" s="6"/>
      <c r="F109" s="6"/>
      <c r="G109" s="6"/>
      <c r="H109" s="6"/>
      <c r="I109" s="6"/>
    </row>
    <row r="110" spans="1:9" x14ac:dyDescent="0.35">
      <c r="A110" s="16" t="s">
        <v>79</v>
      </c>
      <c r="B110" s="59">
        <v>0</v>
      </c>
      <c r="C110" s="9"/>
      <c r="D110" s="57"/>
      <c r="E110" s="6"/>
      <c r="F110" s="6"/>
      <c r="G110" s="6"/>
      <c r="H110" s="6"/>
      <c r="I110" s="6"/>
    </row>
    <row r="111" spans="1:9" x14ac:dyDescent="0.35">
      <c r="A111" s="15" t="s">
        <v>80</v>
      </c>
      <c r="B111" s="59">
        <v>0</v>
      </c>
      <c r="C111" s="9"/>
      <c r="D111" s="57"/>
      <c r="E111" s="6"/>
      <c r="F111" s="6"/>
      <c r="G111" s="6"/>
      <c r="H111" s="6"/>
      <c r="I111" s="6"/>
    </row>
    <row r="112" spans="1:9" x14ac:dyDescent="0.35">
      <c r="A112" s="16" t="s">
        <v>81</v>
      </c>
      <c r="B112" s="59">
        <v>20</v>
      </c>
      <c r="C112" s="9"/>
      <c r="D112" s="57"/>
      <c r="E112" s="6"/>
      <c r="F112" s="6"/>
      <c r="G112" s="6"/>
      <c r="H112" s="6"/>
      <c r="I112" s="6"/>
    </row>
    <row r="113" spans="1:9" x14ac:dyDescent="0.35">
      <c r="A113" s="15" t="s">
        <v>82</v>
      </c>
      <c r="B113" s="59">
        <v>0</v>
      </c>
      <c r="C113" s="9"/>
      <c r="D113" s="57"/>
      <c r="E113" s="6"/>
      <c r="F113" s="6"/>
      <c r="G113" s="6"/>
      <c r="H113" s="6"/>
      <c r="I113" s="6"/>
    </row>
    <row r="114" spans="1:9" x14ac:dyDescent="0.35">
      <c r="A114" s="16" t="s">
        <v>21</v>
      </c>
      <c r="B114" s="59">
        <v>0</v>
      </c>
      <c r="C114" s="9"/>
      <c r="D114" s="57"/>
      <c r="E114" s="6"/>
      <c r="F114" s="6"/>
      <c r="G114" s="6"/>
      <c r="H114" s="6"/>
      <c r="I114" s="6"/>
    </row>
    <row r="115" spans="1:9" x14ac:dyDescent="0.35">
      <c r="A115" s="16"/>
      <c r="B115" s="61"/>
      <c r="C115" s="9"/>
      <c r="D115" s="57"/>
      <c r="E115" s="6"/>
      <c r="F115" s="6"/>
      <c r="G115" s="6"/>
      <c r="H115" s="6"/>
      <c r="I115" s="6"/>
    </row>
    <row r="116" spans="1:9" x14ac:dyDescent="0.35">
      <c r="A116" s="28"/>
      <c r="B116" s="90"/>
      <c r="C116" s="9"/>
      <c r="D116" s="57"/>
      <c r="E116" s="6"/>
      <c r="F116" s="6"/>
      <c r="G116" s="6"/>
      <c r="H116" s="6"/>
      <c r="I116" s="6"/>
    </row>
    <row r="117" spans="1:9" x14ac:dyDescent="0.35">
      <c r="A117" s="29" t="s">
        <v>83</v>
      </c>
      <c r="B117" s="90"/>
      <c r="C117" s="9"/>
      <c r="D117" s="57"/>
      <c r="E117" s="6"/>
      <c r="F117" s="6"/>
      <c r="G117" s="6"/>
      <c r="H117" s="6"/>
      <c r="I117" s="6"/>
    </row>
    <row r="118" spans="1:9" ht="18.75" thickBot="1" x14ac:dyDescent="0.4">
      <c r="A118" s="29" t="s">
        <v>84</v>
      </c>
      <c r="B118" s="90"/>
      <c r="C118" s="9"/>
      <c r="D118" s="57"/>
      <c r="E118" s="6"/>
      <c r="F118" s="6"/>
      <c r="G118" s="6"/>
      <c r="H118" s="6"/>
      <c r="I118" s="6"/>
    </row>
    <row r="119" spans="1:9" x14ac:dyDescent="0.35">
      <c r="A119" s="30"/>
      <c r="B119" s="91"/>
      <c r="C119" s="86"/>
      <c r="D119" s="64" t="s">
        <v>15</v>
      </c>
      <c r="E119" s="6"/>
      <c r="F119" s="6"/>
      <c r="G119" s="6"/>
      <c r="H119" s="6"/>
      <c r="I119" s="6"/>
    </row>
    <row r="120" spans="1:9" ht="18.75" thickBot="1" x14ac:dyDescent="0.4">
      <c r="A120" s="29"/>
      <c r="B120" s="90"/>
      <c r="C120" s="90"/>
      <c r="D120" s="80" t="s">
        <v>67</v>
      </c>
      <c r="E120" s="6"/>
      <c r="F120" s="6"/>
      <c r="G120" s="6"/>
      <c r="H120" s="6"/>
      <c r="I120" s="6"/>
    </row>
    <row r="121" spans="1:9" ht="18.75" thickBot="1" x14ac:dyDescent="0.4">
      <c r="A121" s="11" t="s">
        <v>85</v>
      </c>
      <c r="B121" s="114" t="s">
        <v>4</v>
      </c>
      <c r="C121" s="53">
        <f>SUM(B122:B127)</f>
        <v>125</v>
      </c>
      <c r="D121" s="66">
        <f>+C121/D$34</f>
        <v>0.04</v>
      </c>
      <c r="E121" s="6"/>
      <c r="F121" s="6"/>
      <c r="G121" s="6"/>
      <c r="H121" s="6"/>
      <c r="I121" s="6"/>
    </row>
    <row r="122" spans="1:9" x14ac:dyDescent="0.35">
      <c r="A122" s="15" t="s">
        <v>86</v>
      </c>
      <c r="B122" s="59">
        <v>100</v>
      </c>
      <c r="C122" s="9"/>
      <c r="D122" s="67"/>
      <c r="E122" s="6"/>
      <c r="F122" s="6"/>
      <c r="G122" s="6"/>
      <c r="H122" s="6"/>
      <c r="I122" s="6"/>
    </row>
    <row r="123" spans="1:9" x14ac:dyDescent="0.35">
      <c r="A123" s="16" t="s">
        <v>87</v>
      </c>
      <c r="B123" s="59">
        <v>25</v>
      </c>
      <c r="C123" s="9"/>
      <c r="D123" s="57"/>
      <c r="E123" s="6"/>
      <c r="F123" s="6"/>
      <c r="G123" s="6"/>
      <c r="H123" s="6"/>
      <c r="I123" s="6"/>
    </row>
    <row r="124" spans="1:9" x14ac:dyDescent="0.35">
      <c r="A124" s="15" t="s">
        <v>88</v>
      </c>
      <c r="B124" s="59">
        <v>0</v>
      </c>
      <c r="C124" s="9"/>
      <c r="D124" s="58"/>
      <c r="E124" s="6"/>
      <c r="F124" s="6"/>
      <c r="G124" s="6"/>
      <c r="H124" s="6"/>
      <c r="I124" s="6"/>
    </row>
    <row r="125" spans="1:9" x14ac:dyDescent="0.35">
      <c r="A125" s="16" t="s">
        <v>21</v>
      </c>
      <c r="B125" s="59">
        <v>0</v>
      </c>
      <c r="C125" s="9"/>
      <c r="D125" s="58"/>
      <c r="E125" s="6"/>
      <c r="F125" s="6"/>
      <c r="G125" s="6"/>
      <c r="H125" s="6"/>
      <c r="I125" s="6"/>
    </row>
    <row r="126" spans="1:9" x14ac:dyDescent="0.35">
      <c r="A126" s="16"/>
      <c r="B126" s="61"/>
      <c r="C126" s="9"/>
      <c r="D126" s="58"/>
      <c r="E126" s="6"/>
      <c r="F126" s="6"/>
      <c r="G126" s="6"/>
      <c r="H126" s="6"/>
      <c r="I126" s="6"/>
    </row>
    <row r="127" spans="1:9" ht="18.75" thickBot="1" x14ac:dyDescent="0.4">
      <c r="A127" s="27"/>
      <c r="B127" s="87"/>
      <c r="C127" s="92"/>
      <c r="D127" s="93"/>
      <c r="E127" s="6"/>
      <c r="F127" s="6"/>
      <c r="G127" s="6"/>
      <c r="H127" s="6"/>
      <c r="I127" s="6"/>
    </row>
    <row r="128" spans="1:9" x14ac:dyDescent="0.35">
      <c r="A128" s="24"/>
      <c r="B128" s="84"/>
      <c r="C128" s="86"/>
      <c r="D128" s="64" t="s">
        <v>15</v>
      </c>
      <c r="E128" s="6"/>
      <c r="F128" s="6"/>
      <c r="G128" s="6"/>
      <c r="H128" s="6"/>
      <c r="I128" s="6"/>
    </row>
    <row r="129" spans="1:9" ht="18.75" thickBot="1" x14ac:dyDescent="0.4">
      <c r="A129" s="28"/>
      <c r="B129" s="9"/>
      <c r="C129" s="9"/>
      <c r="D129" s="80" t="s">
        <v>72</v>
      </c>
      <c r="E129" s="6"/>
      <c r="F129" s="6"/>
      <c r="G129" s="6"/>
      <c r="H129" s="6"/>
      <c r="I129" s="6"/>
    </row>
    <row r="130" spans="1:9" ht="18.75" thickBot="1" x14ac:dyDescent="0.4">
      <c r="A130" s="11" t="s">
        <v>89</v>
      </c>
      <c r="B130" s="114" t="s">
        <v>4</v>
      </c>
      <c r="C130" s="53">
        <f>SUM(B131:B157)</f>
        <v>450</v>
      </c>
      <c r="D130" s="66">
        <f>+C130/D$34</f>
        <v>0.14399999999999999</v>
      </c>
      <c r="E130" s="6"/>
      <c r="F130" s="6"/>
      <c r="G130" s="6"/>
      <c r="H130" s="6"/>
      <c r="I130" s="6"/>
    </row>
    <row r="131" spans="1:9" x14ac:dyDescent="0.35">
      <c r="A131" s="15" t="s">
        <v>90</v>
      </c>
      <c r="B131" s="59">
        <v>25</v>
      </c>
      <c r="C131" s="9"/>
      <c r="D131" s="67"/>
      <c r="E131" s="6"/>
      <c r="F131" s="6"/>
      <c r="G131" s="6"/>
      <c r="H131" s="6"/>
      <c r="I131" s="6"/>
    </row>
    <row r="132" spans="1:9" x14ac:dyDescent="0.35">
      <c r="A132" s="16" t="s">
        <v>91</v>
      </c>
      <c r="B132" s="59">
        <v>0</v>
      </c>
      <c r="C132" s="9"/>
      <c r="D132" s="57"/>
      <c r="E132" s="6"/>
      <c r="F132" s="6"/>
      <c r="G132" s="6"/>
      <c r="H132" s="6"/>
      <c r="I132" s="6"/>
    </row>
    <row r="133" spans="1:9" x14ac:dyDescent="0.35">
      <c r="A133" s="15" t="s">
        <v>92</v>
      </c>
      <c r="B133" s="59">
        <v>50</v>
      </c>
      <c r="C133" s="9"/>
      <c r="D133" s="57"/>
      <c r="E133" s="6"/>
      <c r="F133" s="6"/>
      <c r="G133" s="6"/>
      <c r="H133" s="6"/>
      <c r="I133" s="6"/>
    </row>
    <row r="134" spans="1:9" x14ac:dyDescent="0.35">
      <c r="A134" s="16" t="s">
        <v>93</v>
      </c>
      <c r="B134" s="59">
        <v>0</v>
      </c>
      <c r="C134" s="9"/>
      <c r="D134" s="57"/>
      <c r="E134" s="6"/>
      <c r="F134" s="6"/>
      <c r="G134" s="6"/>
      <c r="H134" s="6"/>
      <c r="I134" s="6"/>
    </row>
    <row r="135" spans="1:9" x14ac:dyDescent="0.35">
      <c r="A135" s="15" t="s">
        <v>94</v>
      </c>
      <c r="B135" s="59">
        <v>35</v>
      </c>
      <c r="C135" s="9"/>
      <c r="D135" s="57"/>
      <c r="E135" s="6"/>
      <c r="F135" s="6"/>
      <c r="G135" s="6"/>
      <c r="H135" s="6"/>
      <c r="I135" s="6"/>
    </row>
    <row r="136" spans="1:9" x14ac:dyDescent="0.35">
      <c r="A136" s="16" t="s">
        <v>95</v>
      </c>
      <c r="B136" s="59">
        <v>25</v>
      </c>
      <c r="C136" s="9"/>
      <c r="D136" s="57"/>
      <c r="E136" s="6"/>
      <c r="F136" s="6"/>
      <c r="G136" s="6"/>
      <c r="H136" s="6"/>
      <c r="I136" s="6"/>
    </row>
    <row r="137" spans="1:9" x14ac:dyDescent="0.35">
      <c r="A137" s="15" t="s">
        <v>96</v>
      </c>
      <c r="B137" s="59">
        <v>10</v>
      </c>
      <c r="C137" s="9"/>
      <c r="D137" s="57"/>
      <c r="E137" s="6"/>
      <c r="F137" s="6"/>
      <c r="G137" s="6"/>
      <c r="H137" s="6"/>
      <c r="I137" s="6"/>
    </row>
    <row r="138" spans="1:9" x14ac:dyDescent="0.35">
      <c r="A138" s="16" t="s">
        <v>97</v>
      </c>
      <c r="B138" s="59">
        <v>20</v>
      </c>
      <c r="C138" s="9"/>
      <c r="D138" s="57"/>
      <c r="E138" s="6"/>
      <c r="F138" s="6"/>
      <c r="G138" s="6"/>
      <c r="H138" s="6"/>
      <c r="I138" s="6"/>
    </row>
    <row r="139" spans="1:9" x14ac:dyDescent="0.35">
      <c r="A139" s="15" t="s">
        <v>98</v>
      </c>
      <c r="B139" s="59">
        <v>30</v>
      </c>
      <c r="C139" s="9"/>
      <c r="D139" s="57"/>
      <c r="E139" s="6"/>
      <c r="F139" s="6"/>
      <c r="G139" s="6"/>
      <c r="H139" s="6"/>
      <c r="I139" s="6"/>
    </row>
    <row r="140" spans="1:9" x14ac:dyDescent="0.35">
      <c r="A140" s="16" t="s">
        <v>99</v>
      </c>
      <c r="B140" s="59">
        <v>5</v>
      </c>
      <c r="C140" s="9"/>
      <c r="D140" s="57"/>
      <c r="E140" s="6"/>
      <c r="F140" s="6"/>
      <c r="G140" s="6"/>
      <c r="H140" s="6"/>
      <c r="I140" s="6"/>
    </row>
    <row r="141" spans="1:9" x14ac:dyDescent="0.35">
      <c r="A141" s="15" t="s">
        <v>100</v>
      </c>
      <c r="B141" s="59">
        <v>15</v>
      </c>
      <c r="C141" s="9"/>
      <c r="D141" s="57"/>
      <c r="E141" s="6"/>
      <c r="F141" s="6"/>
      <c r="G141" s="6"/>
      <c r="H141" s="6"/>
      <c r="I141" s="6"/>
    </row>
    <row r="142" spans="1:9" x14ac:dyDescent="0.35">
      <c r="A142" s="16" t="s">
        <v>101</v>
      </c>
      <c r="B142" s="59">
        <v>5</v>
      </c>
      <c r="C142" s="9"/>
      <c r="D142" s="57"/>
      <c r="E142" s="6"/>
      <c r="F142" s="6"/>
      <c r="G142" s="6"/>
      <c r="H142" s="6"/>
      <c r="I142" s="6"/>
    </row>
    <row r="143" spans="1:9" x14ac:dyDescent="0.35">
      <c r="A143" s="15" t="s">
        <v>102</v>
      </c>
      <c r="B143" s="59">
        <v>5</v>
      </c>
      <c r="C143" s="9"/>
      <c r="D143" s="57"/>
      <c r="E143" s="6"/>
      <c r="F143" s="6"/>
      <c r="G143" s="6"/>
      <c r="H143" s="6"/>
      <c r="I143" s="6"/>
    </row>
    <row r="144" spans="1:9" x14ac:dyDescent="0.35">
      <c r="A144" s="16" t="s">
        <v>103</v>
      </c>
      <c r="B144" s="59">
        <v>10</v>
      </c>
      <c r="C144" s="9"/>
      <c r="D144" s="57"/>
      <c r="E144" s="6"/>
      <c r="F144" s="6"/>
      <c r="G144" s="6"/>
      <c r="H144" s="6"/>
      <c r="I144" s="6"/>
    </row>
    <row r="145" spans="1:9" x14ac:dyDescent="0.35">
      <c r="A145" s="15" t="s">
        <v>104</v>
      </c>
      <c r="B145" s="59">
        <v>25</v>
      </c>
      <c r="C145" s="9"/>
      <c r="D145" s="57"/>
      <c r="E145" s="6"/>
      <c r="F145" s="6"/>
      <c r="G145" s="6"/>
      <c r="H145" s="6"/>
      <c r="I145" s="6"/>
    </row>
    <row r="146" spans="1:9" x14ac:dyDescent="0.35">
      <c r="A146" s="16" t="s">
        <v>105</v>
      </c>
      <c r="B146" s="59">
        <v>35</v>
      </c>
      <c r="C146" s="9"/>
      <c r="D146" s="57"/>
      <c r="E146" s="6"/>
      <c r="F146" s="6"/>
      <c r="G146" s="6"/>
      <c r="H146" s="6"/>
      <c r="I146" s="6"/>
    </row>
    <row r="147" spans="1:9" x14ac:dyDescent="0.35">
      <c r="A147" s="15" t="s">
        <v>106</v>
      </c>
      <c r="B147" s="59">
        <v>0</v>
      </c>
      <c r="C147" s="9"/>
      <c r="D147" s="57"/>
      <c r="E147" s="6"/>
      <c r="F147" s="6"/>
      <c r="G147" s="6"/>
      <c r="H147" s="6"/>
      <c r="I147" s="6"/>
    </row>
    <row r="148" spans="1:9" x14ac:dyDescent="0.35">
      <c r="A148" s="16" t="s">
        <v>107</v>
      </c>
      <c r="B148" s="59">
        <v>0</v>
      </c>
      <c r="C148" s="9"/>
      <c r="D148" s="57"/>
      <c r="E148" s="6"/>
      <c r="F148" s="6"/>
      <c r="G148" s="6"/>
      <c r="H148" s="6"/>
      <c r="I148" s="6"/>
    </row>
    <row r="149" spans="1:9" x14ac:dyDescent="0.35">
      <c r="A149" s="15" t="s">
        <v>108</v>
      </c>
      <c r="B149" s="59">
        <v>0</v>
      </c>
      <c r="C149" s="9"/>
      <c r="D149" s="57"/>
      <c r="E149" s="6"/>
      <c r="F149" s="6"/>
      <c r="G149" s="6"/>
      <c r="H149" s="6"/>
      <c r="I149" s="6"/>
    </row>
    <row r="150" spans="1:9" x14ac:dyDescent="0.35">
      <c r="A150" s="16" t="s">
        <v>109</v>
      </c>
      <c r="B150" s="59">
        <v>0</v>
      </c>
      <c r="C150" s="9"/>
      <c r="D150" s="57"/>
      <c r="E150" s="6"/>
      <c r="F150" s="6"/>
      <c r="G150" s="6"/>
      <c r="H150" s="6"/>
      <c r="I150" s="6"/>
    </row>
    <row r="151" spans="1:9" x14ac:dyDescent="0.35">
      <c r="A151" s="15" t="s">
        <v>110</v>
      </c>
      <c r="B151" s="59">
        <v>60</v>
      </c>
      <c r="C151" s="9"/>
      <c r="D151" s="57"/>
      <c r="E151" s="6"/>
      <c r="F151" s="6"/>
      <c r="G151" s="6"/>
      <c r="H151" s="6"/>
      <c r="I151" s="6"/>
    </row>
    <row r="152" spans="1:9" x14ac:dyDescent="0.35">
      <c r="A152" s="16" t="s">
        <v>111</v>
      </c>
      <c r="B152" s="59">
        <v>65</v>
      </c>
      <c r="C152" s="9"/>
      <c r="D152" s="57"/>
      <c r="E152" s="6"/>
      <c r="F152" s="6"/>
      <c r="G152" s="6"/>
      <c r="H152" s="6"/>
      <c r="I152" s="6"/>
    </row>
    <row r="153" spans="1:9" x14ac:dyDescent="0.35">
      <c r="A153" s="15" t="s">
        <v>112</v>
      </c>
      <c r="B153" s="59">
        <v>15</v>
      </c>
      <c r="C153" s="9"/>
      <c r="D153" s="57"/>
      <c r="E153" s="6"/>
      <c r="F153" s="6"/>
      <c r="G153" s="6"/>
      <c r="H153" s="6"/>
      <c r="I153" s="6"/>
    </row>
    <row r="154" spans="1:9" x14ac:dyDescent="0.35">
      <c r="A154" s="16" t="s">
        <v>113</v>
      </c>
      <c r="B154" s="59">
        <v>15</v>
      </c>
      <c r="C154" s="60"/>
      <c r="D154" s="57"/>
      <c r="E154" s="6"/>
      <c r="F154" s="6"/>
      <c r="G154" s="6"/>
      <c r="H154" s="6"/>
      <c r="I154" s="6"/>
    </row>
    <row r="155" spans="1:9" x14ac:dyDescent="0.35">
      <c r="A155" s="15" t="s">
        <v>21</v>
      </c>
      <c r="B155" s="59">
        <v>0</v>
      </c>
      <c r="C155" s="60"/>
      <c r="D155" s="57"/>
      <c r="E155" s="6"/>
      <c r="F155" s="6"/>
      <c r="G155" s="6"/>
      <c r="H155" s="6"/>
      <c r="I155" s="6"/>
    </row>
    <row r="156" spans="1:9" x14ac:dyDescent="0.35">
      <c r="A156" s="16"/>
      <c r="B156" s="61"/>
      <c r="C156" s="60"/>
      <c r="D156" s="57"/>
      <c r="E156" s="6"/>
      <c r="F156" s="6"/>
      <c r="G156" s="6"/>
      <c r="H156" s="6"/>
      <c r="I156" s="6"/>
    </row>
    <row r="157" spans="1:9" ht="18.75" thickBot="1" x14ac:dyDescent="0.4">
      <c r="A157" s="16"/>
      <c r="B157" s="61"/>
      <c r="C157" s="60"/>
      <c r="D157" s="57"/>
      <c r="E157" s="6"/>
      <c r="F157" s="6"/>
      <c r="G157" s="6"/>
      <c r="H157" s="6"/>
      <c r="I157" s="6"/>
    </row>
    <row r="158" spans="1:9" x14ac:dyDescent="0.35">
      <c r="A158" s="24"/>
      <c r="B158" s="84"/>
      <c r="C158" s="63"/>
      <c r="D158" s="64" t="s">
        <v>15</v>
      </c>
      <c r="E158" s="6"/>
      <c r="F158" s="6"/>
      <c r="G158" s="6"/>
      <c r="H158" s="6"/>
      <c r="I158" s="6"/>
    </row>
    <row r="159" spans="1:9" ht="18.75" thickBot="1" x14ac:dyDescent="0.4">
      <c r="A159" s="11"/>
      <c r="B159" s="31"/>
      <c r="C159" s="31"/>
      <c r="D159" s="80" t="s">
        <v>72</v>
      </c>
      <c r="E159" s="6"/>
      <c r="F159" s="6"/>
      <c r="G159" s="6"/>
      <c r="H159" s="6"/>
      <c r="I159" s="6"/>
    </row>
    <row r="160" spans="1:9" ht="18.75" thickBot="1" x14ac:dyDescent="0.4">
      <c r="A160" s="11" t="s">
        <v>114</v>
      </c>
      <c r="B160" s="114" t="s">
        <v>4</v>
      </c>
      <c r="C160" s="53">
        <f>SUM(B161:B166)</f>
        <v>100</v>
      </c>
      <c r="D160" s="66">
        <f>+C160/D$34</f>
        <v>3.2000000000000001E-2</v>
      </c>
      <c r="E160" s="6"/>
      <c r="F160" s="6"/>
      <c r="G160" s="6"/>
      <c r="H160" s="6"/>
      <c r="I160" s="6"/>
    </row>
    <row r="161" spans="1:9" x14ac:dyDescent="0.35">
      <c r="A161" s="15" t="s">
        <v>115</v>
      </c>
      <c r="B161" s="59">
        <v>25</v>
      </c>
      <c r="C161" s="9"/>
      <c r="D161" s="67"/>
      <c r="E161" s="6"/>
      <c r="F161" s="6"/>
      <c r="G161" s="6"/>
      <c r="H161" s="6"/>
      <c r="I161" s="6"/>
    </row>
    <row r="162" spans="1:9" x14ac:dyDescent="0.35">
      <c r="A162" s="16" t="s">
        <v>116</v>
      </c>
      <c r="B162" s="59">
        <v>25</v>
      </c>
      <c r="C162" s="9"/>
      <c r="D162" s="57"/>
      <c r="E162" s="6"/>
      <c r="F162" s="6"/>
      <c r="G162" s="6"/>
      <c r="H162" s="6"/>
      <c r="I162" s="6"/>
    </row>
    <row r="163" spans="1:9" x14ac:dyDescent="0.35">
      <c r="A163" s="15" t="s">
        <v>117</v>
      </c>
      <c r="B163" s="59">
        <v>50</v>
      </c>
      <c r="C163" s="9"/>
      <c r="D163" s="57"/>
      <c r="E163" s="6"/>
      <c r="F163" s="6"/>
      <c r="G163" s="6"/>
      <c r="H163" s="6"/>
      <c r="I163" s="6"/>
    </row>
    <row r="164" spans="1:9" x14ac:dyDescent="0.35">
      <c r="A164" s="16" t="s">
        <v>21</v>
      </c>
      <c r="B164" s="59">
        <v>0</v>
      </c>
      <c r="C164" s="9"/>
      <c r="D164" s="57"/>
      <c r="E164" s="6"/>
      <c r="F164" s="6"/>
      <c r="G164" s="6"/>
      <c r="H164" s="6"/>
      <c r="I164" s="6"/>
    </row>
    <row r="165" spans="1:9" x14ac:dyDescent="0.35">
      <c r="A165" s="16"/>
      <c r="B165" s="61"/>
      <c r="C165" s="9"/>
      <c r="D165" s="57"/>
      <c r="E165" s="6"/>
      <c r="F165" s="6"/>
      <c r="G165" s="6"/>
      <c r="H165" s="6"/>
      <c r="I165" s="6"/>
    </row>
    <row r="166" spans="1:9" ht="18.75" thickBot="1" x14ac:dyDescent="0.4">
      <c r="A166" s="16"/>
      <c r="B166" s="61"/>
      <c r="C166" s="9"/>
      <c r="D166" s="57"/>
      <c r="E166" s="6"/>
      <c r="F166" s="6"/>
      <c r="G166" s="6"/>
      <c r="H166" s="6"/>
      <c r="I166" s="6"/>
    </row>
    <row r="167" spans="1:9" x14ac:dyDescent="0.35">
      <c r="A167" s="24"/>
      <c r="B167" s="84"/>
      <c r="C167" s="86"/>
      <c r="D167" s="64" t="s">
        <v>15</v>
      </c>
      <c r="E167" s="6"/>
      <c r="F167" s="6"/>
      <c r="G167" s="6"/>
      <c r="H167" s="6"/>
      <c r="I167" s="6"/>
    </row>
    <row r="168" spans="1:9" ht="18.75" thickBot="1" x14ac:dyDescent="0.4">
      <c r="A168" s="26"/>
      <c r="B168" s="69"/>
      <c r="C168" s="60"/>
      <c r="D168" s="80" t="s">
        <v>72</v>
      </c>
      <c r="E168" s="6"/>
      <c r="F168" s="6"/>
      <c r="G168" s="6"/>
      <c r="H168" s="6"/>
      <c r="I168" s="6"/>
    </row>
    <row r="169" spans="1:9" ht="18.75" thickBot="1" x14ac:dyDescent="0.4">
      <c r="A169" s="32" t="s">
        <v>118</v>
      </c>
      <c r="B169" s="114" t="s">
        <v>4</v>
      </c>
      <c r="C169" s="53">
        <f>SUM(B170:B173)</f>
        <v>350</v>
      </c>
      <c r="D169" s="66">
        <f>+C169/D$34</f>
        <v>0.112</v>
      </c>
      <c r="E169" s="6"/>
      <c r="F169" s="6"/>
      <c r="G169" s="6"/>
      <c r="H169" s="6"/>
      <c r="I169" s="6"/>
    </row>
    <row r="170" spans="1:9" x14ac:dyDescent="0.35">
      <c r="A170" s="33" t="s">
        <v>119</v>
      </c>
      <c r="B170" s="59">
        <v>350</v>
      </c>
      <c r="C170" s="9"/>
      <c r="D170" s="67"/>
      <c r="E170" s="6"/>
      <c r="F170" s="6"/>
      <c r="G170" s="6"/>
      <c r="H170" s="6"/>
      <c r="I170" s="6"/>
    </row>
    <row r="171" spans="1:9" x14ac:dyDescent="0.35">
      <c r="A171" s="34" t="s">
        <v>21</v>
      </c>
      <c r="B171" s="59">
        <v>0</v>
      </c>
      <c r="C171" s="60"/>
      <c r="D171" s="57"/>
      <c r="E171" s="6"/>
      <c r="F171" s="6"/>
      <c r="G171" s="6"/>
      <c r="H171" s="6"/>
      <c r="I171" s="6"/>
    </row>
    <row r="172" spans="1:9" x14ac:dyDescent="0.35">
      <c r="A172" s="34"/>
      <c r="B172" s="61"/>
      <c r="C172" s="60"/>
      <c r="D172" s="57"/>
      <c r="E172" s="6"/>
      <c r="F172" s="6"/>
      <c r="G172" s="6"/>
      <c r="H172" s="6"/>
      <c r="I172" s="6"/>
    </row>
    <row r="173" spans="1:9" ht="18.75" thickBot="1" x14ac:dyDescent="0.4">
      <c r="A173" s="35"/>
      <c r="B173" s="87"/>
      <c r="C173" s="73"/>
      <c r="D173" s="74"/>
      <c r="E173" s="6"/>
      <c r="F173" s="6"/>
      <c r="G173" s="6"/>
      <c r="H173" s="6"/>
      <c r="I173" s="6"/>
    </row>
    <row r="174" spans="1:9" ht="18.75" thickBot="1" x14ac:dyDescent="0.4">
      <c r="A174" s="36"/>
      <c r="B174" s="9"/>
      <c r="C174" s="9"/>
      <c r="D174" s="74"/>
      <c r="E174" s="6"/>
      <c r="F174" s="6"/>
      <c r="G174" s="6"/>
      <c r="H174" s="6"/>
      <c r="I174" s="6"/>
    </row>
    <row r="175" spans="1:9" ht="18.75" thickBot="1" x14ac:dyDescent="0.4">
      <c r="A175" s="125" t="s">
        <v>120</v>
      </c>
      <c r="B175" s="126"/>
      <c r="C175" s="127"/>
      <c r="D175" s="94">
        <f>C169+C160+C130+C121+C104+C95+C81+C73+C52+C40</f>
        <v>3090</v>
      </c>
      <c r="E175" s="6"/>
      <c r="F175" s="6"/>
      <c r="G175" s="6"/>
      <c r="H175" s="37" t="s">
        <v>14</v>
      </c>
      <c r="I175" s="6" t="s">
        <v>14</v>
      </c>
    </row>
    <row r="176" spans="1:9" ht="18.75" thickBot="1" x14ac:dyDescent="0.4">
      <c r="A176" s="38"/>
      <c r="B176" s="95"/>
      <c r="C176" s="96"/>
      <c r="D176" s="97"/>
      <c r="E176" s="6"/>
      <c r="F176" s="6"/>
      <c r="G176" s="6"/>
      <c r="H176" s="6"/>
      <c r="I176" s="6"/>
    </row>
    <row r="177" spans="1:9" ht="23.25" thickTop="1" thickBot="1" x14ac:dyDescent="0.4">
      <c r="A177" s="128" t="s">
        <v>121</v>
      </c>
      <c r="B177" s="129"/>
      <c r="C177" s="129"/>
      <c r="D177" s="130"/>
      <c r="E177" s="6"/>
      <c r="F177" s="6"/>
      <c r="G177" s="6"/>
      <c r="H177" s="6"/>
      <c r="I177" s="6"/>
    </row>
    <row r="178" spans="1:9" ht="18.75" thickBot="1" x14ac:dyDescent="0.4">
      <c r="A178" s="39"/>
      <c r="B178" s="60"/>
      <c r="C178" s="60"/>
      <c r="D178" s="57"/>
      <c r="E178" s="40"/>
      <c r="F178" s="40"/>
      <c r="G178" s="40"/>
      <c r="H178" s="6" t="s">
        <v>14</v>
      </c>
      <c r="I178" s="6"/>
    </row>
    <row r="179" spans="1:9" ht="18.75" thickBot="1" x14ac:dyDescent="0.4">
      <c r="A179" s="116" t="s">
        <v>122</v>
      </c>
      <c r="B179" s="117"/>
      <c r="C179" s="118"/>
      <c r="D179" s="98">
        <f>D34</f>
        <v>3125</v>
      </c>
      <c r="E179" s="41"/>
      <c r="F179" s="41"/>
      <c r="G179" s="41"/>
      <c r="H179" s="6"/>
      <c r="I179" s="42" t="s">
        <v>14</v>
      </c>
    </row>
    <row r="180" spans="1:9" ht="18.75" thickBot="1" x14ac:dyDescent="0.4">
      <c r="A180" s="34"/>
      <c r="B180" s="60"/>
      <c r="C180" s="60"/>
      <c r="D180" s="57"/>
      <c r="E180" s="43"/>
      <c r="F180" s="43"/>
      <c r="G180" s="43"/>
      <c r="H180" s="6" t="s">
        <v>14</v>
      </c>
      <c r="I180" s="6"/>
    </row>
    <row r="181" spans="1:9" ht="18.75" thickBot="1" x14ac:dyDescent="0.4">
      <c r="A181" s="116" t="s">
        <v>123</v>
      </c>
      <c r="B181" s="117"/>
      <c r="C181" s="118"/>
      <c r="D181" s="98">
        <f>D175</f>
        <v>3090</v>
      </c>
      <c r="E181" s="6"/>
      <c r="F181" s="6"/>
      <c r="G181" s="6"/>
      <c r="H181" s="6"/>
      <c r="I181" s="6"/>
    </row>
    <row r="182" spans="1:9" ht="18.75" thickBot="1" x14ac:dyDescent="0.4">
      <c r="A182" s="116"/>
      <c r="B182" s="117"/>
      <c r="C182" s="118"/>
      <c r="D182" s="99"/>
      <c r="E182" s="6"/>
      <c r="F182" s="6"/>
      <c r="G182" s="6"/>
      <c r="H182" s="6"/>
      <c r="I182" s="6"/>
    </row>
    <row r="183" spans="1:9" ht="18.75" thickBot="1" x14ac:dyDescent="0.4">
      <c r="A183" s="116" t="s">
        <v>124</v>
      </c>
      <c r="B183" s="117"/>
      <c r="C183" s="118"/>
      <c r="D183" s="100">
        <f>D181/D179</f>
        <v>0.98880000000000001</v>
      </c>
      <c r="E183" s="6"/>
      <c r="F183" s="6"/>
      <c r="G183" s="6"/>
      <c r="H183" s="6"/>
      <c r="I183" s="6"/>
    </row>
    <row r="184" spans="1:9" ht="18.75" thickBot="1" x14ac:dyDescent="0.4">
      <c r="A184" s="116"/>
      <c r="B184" s="117"/>
      <c r="C184" s="118"/>
      <c r="D184" s="99"/>
      <c r="E184" s="6"/>
      <c r="F184" s="6"/>
      <c r="G184" s="6"/>
      <c r="H184" s="6"/>
      <c r="I184" s="6"/>
    </row>
    <row r="185" spans="1:9" ht="18.75" thickBot="1" x14ac:dyDescent="0.4">
      <c r="A185" s="125" t="s">
        <v>125</v>
      </c>
      <c r="B185" s="131"/>
      <c r="C185" s="132"/>
      <c r="D185" s="98">
        <f>D179-D181</f>
        <v>35</v>
      </c>
      <c r="E185" s="6"/>
      <c r="F185" s="6"/>
      <c r="G185" s="6"/>
      <c r="H185" s="6"/>
      <c r="I185" s="6"/>
    </row>
  </sheetData>
  <mergeCells count="11">
    <mergeCell ref="A181:C181"/>
    <mergeCell ref="A182:C182"/>
    <mergeCell ref="A183:C183"/>
    <mergeCell ref="A184:C184"/>
    <mergeCell ref="A185:C185"/>
    <mergeCell ref="A179:C179"/>
    <mergeCell ref="A1:D1"/>
    <mergeCell ref="A3:D3"/>
    <mergeCell ref="A36:D36"/>
    <mergeCell ref="A175:C175"/>
    <mergeCell ref="A177:D177"/>
  </mergeCells>
  <pageMargins left="0.70866141732283472" right="0.70866141732283472" top="0.74803149606299213" bottom="0.74803149606299213" header="0.31496062992125984" footer="0.31496062992125984"/>
  <pageSetup scale="70" orientation="portrait" horizontalDpi="1200" verticalDpi="1200" r:id="rId1"/>
  <headerFooter>
    <oddHeader xml:space="preserve">&amp;L&amp;"Montserrat ExtraBold,Bold"Compass Ministerio Católico
&amp;R&amp;"Montserrat ExtraBold,Bold"Maneje Su Dinero Desde la Perspectiva de Dios
</oddHeader>
    <oddFooter>&amp;L&amp;"Montserrat ExtraBold,Bold"Capítulo 7&amp;R&amp;"Montserrat ExtraBold,Bold"Plan de Gastos - Detallado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53891-EEAC-4089-84A6-4833B4291F87}">
  <sheetPr>
    <tabColor rgb="FFFFC000"/>
  </sheetPr>
  <dimension ref="A1:I185"/>
  <sheetViews>
    <sheetView zoomScale="89" zoomScaleNormal="89" workbookViewId="0">
      <selection activeCell="B169" sqref="B169"/>
    </sheetView>
  </sheetViews>
  <sheetFormatPr defaultRowHeight="18" x14ac:dyDescent="0.35"/>
  <cols>
    <col min="1" max="1" width="67.140625" style="44" customWidth="1"/>
    <col min="2" max="2" width="18.85546875" style="44" customWidth="1"/>
    <col min="3" max="3" width="17" style="44" bestFit="1" customWidth="1"/>
    <col min="4" max="4" width="24" style="44" customWidth="1"/>
    <col min="5" max="6" width="9.140625" style="7"/>
    <col min="7" max="7" width="42" style="7" bestFit="1" customWidth="1"/>
    <col min="8" max="16384" width="9.140625" style="7"/>
  </cols>
  <sheetData>
    <row r="1" spans="1:9" ht="22.5" thickBot="1" x14ac:dyDescent="0.4">
      <c r="A1" s="119" t="s">
        <v>126</v>
      </c>
      <c r="B1" s="120"/>
      <c r="C1" s="120"/>
      <c r="D1" s="121"/>
      <c r="E1" s="6"/>
      <c r="F1" s="6"/>
      <c r="G1" s="6"/>
      <c r="H1" s="6"/>
      <c r="I1" s="6"/>
    </row>
    <row r="2" spans="1:9" ht="41.25" customHeight="1" thickBot="1" x14ac:dyDescent="0.4">
      <c r="A2" s="101" t="s">
        <v>0</v>
      </c>
      <c r="B2" s="102"/>
      <c r="C2" s="103"/>
      <c r="D2" s="104" t="s">
        <v>1</v>
      </c>
      <c r="E2" s="6"/>
      <c r="F2" s="6"/>
      <c r="G2" s="6"/>
      <c r="H2" s="6"/>
      <c r="I2" s="6"/>
    </row>
    <row r="3" spans="1:9" ht="23.25" thickTop="1" thickBot="1" x14ac:dyDescent="0.4">
      <c r="A3" s="122" t="s">
        <v>2</v>
      </c>
      <c r="B3" s="123"/>
      <c r="C3" s="123"/>
      <c r="D3" s="124"/>
      <c r="E3" s="6"/>
      <c r="F3" s="45" t="s">
        <v>127</v>
      </c>
      <c r="G3" s="46" t="s">
        <v>128</v>
      </c>
      <c r="H3" s="6"/>
      <c r="I3" s="6"/>
    </row>
    <row r="4" spans="1:9" ht="18.75" thickBot="1" x14ac:dyDescent="0.4">
      <c r="A4" s="8"/>
      <c r="B4" s="49"/>
      <c r="C4" s="50"/>
      <c r="D4" s="51"/>
      <c r="E4" s="6"/>
      <c r="F4" s="47"/>
      <c r="G4" s="48" t="s">
        <v>129</v>
      </c>
      <c r="H4" s="6"/>
      <c r="I4" s="6"/>
    </row>
    <row r="5" spans="1:9" ht="18.75" thickBot="1" x14ac:dyDescent="0.4">
      <c r="A5" s="10" t="s">
        <v>3</v>
      </c>
      <c r="B5" s="52" t="s">
        <v>4</v>
      </c>
      <c r="C5" s="53">
        <f>SUM(B6:B16)</f>
        <v>0</v>
      </c>
      <c r="D5" s="54"/>
      <c r="E5" s="6"/>
      <c r="F5" s="6"/>
      <c r="G5" s="9"/>
      <c r="H5" s="6"/>
      <c r="I5" s="6"/>
    </row>
    <row r="6" spans="1:9" x14ac:dyDescent="0.35">
      <c r="A6" s="1" t="s">
        <v>5</v>
      </c>
      <c r="B6" s="55"/>
      <c r="C6" s="9"/>
      <c r="D6" s="56"/>
      <c r="E6" s="6"/>
      <c r="F6" s="6"/>
      <c r="G6" s="9"/>
      <c r="H6" s="6"/>
      <c r="I6" s="6"/>
    </row>
    <row r="7" spans="1:9" x14ac:dyDescent="0.35">
      <c r="A7" s="2" t="s">
        <v>6</v>
      </c>
      <c r="B7" s="55"/>
      <c r="C7" s="9"/>
      <c r="D7" s="57"/>
      <c r="E7" s="6"/>
      <c r="F7" s="6"/>
      <c r="G7" s="6"/>
      <c r="H7" s="6"/>
      <c r="I7" s="6"/>
    </row>
    <row r="8" spans="1:9" x14ac:dyDescent="0.35">
      <c r="A8" s="1" t="s">
        <v>7</v>
      </c>
      <c r="B8" s="55"/>
      <c r="C8" s="9"/>
      <c r="D8" s="57"/>
      <c r="E8" s="6"/>
      <c r="F8" s="6"/>
      <c r="G8" s="6"/>
      <c r="H8" s="6"/>
      <c r="I8" s="6"/>
    </row>
    <row r="9" spans="1:9" x14ac:dyDescent="0.35">
      <c r="A9" s="3" t="s">
        <v>8</v>
      </c>
      <c r="B9" s="55"/>
      <c r="C9" s="9"/>
      <c r="D9" s="58"/>
      <c r="E9" s="6"/>
      <c r="F9" s="6"/>
      <c r="G9" s="6"/>
      <c r="H9" s="6"/>
      <c r="I9" s="6"/>
    </row>
    <row r="10" spans="1:9" x14ac:dyDescent="0.35">
      <c r="A10" s="1" t="s">
        <v>9</v>
      </c>
      <c r="B10" s="55"/>
      <c r="C10" s="9"/>
      <c r="D10" s="57"/>
      <c r="E10" s="6"/>
      <c r="F10" s="6"/>
      <c r="G10" s="6"/>
      <c r="H10" s="6"/>
      <c r="I10" s="6"/>
    </row>
    <row r="11" spans="1:9" x14ac:dyDescent="0.35">
      <c r="A11" s="2" t="s">
        <v>10</v>
      </c>
      <c r="B11" s="55"/>
      <c r="C11" s="9"/>
      <c r="D11" s="57"/>
      <c r="E11" s="6"/>
      <c r="F11" s="6"/>
      <c r="G11" s="6"/>
      <c r="H11" s="6"/>
      <c r="I11" s="6"/>
    </row>
    <row r="12" spans="1:9" x14ac:dyDescent="0.35">
      <c r="A12" s="1" t="s">
        <v>11</v>
      </c>
      <c r="B12" s="55"/>
      <c r="C12" s="9"/>
      <c r="D12" s="57"/>
      <c r="E12" s="6"/>
      <c r="F12" s="6"/>
      <c r="G12" s="6"/>
      <c r="H12" s="6"/>
      <c r="I12" s="6"/>
    </row>
    <row r="13" spans="1:9" x14ac:dyDescent="0.35">
      <c r="A13" s="2" t="s">
        <v>12</v>
      </c>
      <c r="B13" s="55"/>
      <c r="C13" s="9"/>
      <c r="D13" s="57"/>
      <c r="E13" s="6"/>
      <c r="F13" s="6"/>
      <c r="G13" s="6"/>
      <c r="H13" s="6"/>
      <c r="I13" s="6"/>
    </row>
    <row r="14" spans="1:9" x14ac:dyDescent="0.35">
      <c r="A14" s="1" t="s">
        <v>13</v>
      </c>
      <c r="B14" s="59"/>
      <c r="C14" s="9"/>
      <c r="D14" s="57"/>
      <c r="E14" s="6"/>
      <c r="F14" s="6"/>
      <c r="G14" s="6"/>
      <c r="H14" s="6"/>
      <c r="I14" s="6"/>
    </row>
    <row r="15" spans="1:9" x14ac:dyDescent="0.35">
      <c r="A15" s="11"/>
      <c r="B15" s="60" t="s">
        <v>14</v>
      </c>
      <c r="C15" s="9"/>
      <c r="D15" s="57"/>
      <c r="E15" s="6"/>
      <c r="F15" s="6"/>
      <c r="G15" s="6"/>
      <c r="H15" s="6"/>
      <c r="I15" s="6"/>
    </row>
    <row r="16" spans="1:9" ht="18.75" thickBot="1" x14ac:dyDescent="0.4">
      <c r="A16" s="4"/>
      <c r="B16" s="61" t="s">
        <v>14</v>
      </c>
      <c r="C16" s="9"/>
      <c r="D16" s="57"/>
      <c r="E16" s="6"/>
      <c r="F16" s="6"/>
      <c r="G16" s="6"/>
      <c r="H16" s="6"/>
      <c r="I16" s="6"/>
    </row>
    <row r="17" spans="1:9" x14ac:dyDescent="0.35">
      <c r="A17" s="12"/>
      <c r="B17" s="62"/>
      <c r="C17" s="63"/>
      <c r="D17" s="64" t="s">
        <v>15</v>
      </c>
      <c r="E17" s="6"/>
      <c r="F17" s="6"/>
      <c r="G17" s="6"/>
      <c r="H17" s="6"/>
      <c r="I17" s="6"/>
    </row>
    <row r="18" spans="1:9" ht="18.75" thickBot="1" x14ac:dyDescent="0.4">
      <c r="A18" s="11" t="s">
        <v>16</v>
      </c>
      <c r="B18" s="60"/>
      <c r="C18" s="60"/>
      <c r="D18" s="65">
        <v>0.1</v>
      </c>
      <c r="E18" s="6"/>
      <c r="F18" s="6"/>
      <c r="G18" s="6"/>
      <c r="H18" s="6"/>
      <c r="I18" s="6"/>
    </row>
    <row r="19" spans="1:9" ht="18.75" thickBot="1" x14ac:dyDescent="0.4">
      <c r="A19" s="11" t="s">
        <v>17</v>
      </c>
      <c r="B19" s="114" t="s">
        <v>4</v>
      </c>
      <c r="C19" s="53">
        <f>SUM(B20:B25)</f>
        <v>0</v>
      </c>
      <c r="D19" s="66" t="e">
        <f>+C19/C$5</f>
        <v>#DIV/0!</v>
      </c>
      <c r="E19" s="6"/>
      <c r="F19" s="6"/>
      <c r="G19" s="6"/>
      <c r="H19" s="6"/>
      <c r="I19" s="6"/>
    </row>
    <row r="20" spans="1:9" x14ac:dyDescent="0.35">
      <c r="A20" s="5" t="s">
        <v>18</v>
      </c>
      <c r="B20" s="59"/>
      <c r="C20" s="60"/>
      <c r="D20" s="67"/>
      <c r="E20" s="6"/>
      <c r="F20" s="6"/>
      <c r="G20" s="6"/>
      <c r="H20" s="6"/>
      <c r="I20" s="6"/>
    </row>
    <row r="21" spans="1:9" x14ac:dyDescent="0.35">
      <c r="A21" s="4" t="s">
        <v>19</v>
      </c>
      <c r="B21" s="59"/>
      <c r="C21" s="60"/>
      <c r="D21" s="57"/>
      <c r="E21" s="6"/>
      <c r="F21" s="6"/>
      <c r="G21" s="6"/>
      <c r="H21" s="6"/>
      <c r="I21" s="6"/>
    </row>
    <row r="22" spans="1:9" x14ac:dyDescent="0.35">
      <c r="A22" s="5" t="s">
        <v>20</v>
      </c>
      <c r="B22" s="59"/>
      <c r="C22" s="60"/>
      <c r="D22" s="57"/>
      <c r="E22" s="6"/>
      <c r="F22" s="6"/>
      <c r="G22" s="6"/>
      <c r="H22" s="6"/>
      <c r="I22" s="6"/>
    </row>
    <row r="23" spans="1:9" x14ac:dyDescent="0.35">
      <c r="A23" s="4" t="s">
        <v>21</v>
      </c>
      <c r="B23" s="59"/>
      <c r="C23" s="60"/>
      <c r="D23" s="68"/>
      <c r="E23" s="6"/>
      <c r="F23" s="6"/>
      <c r="G23" s="6"/>
      <c r="H23" s="6"/>
      <c r="I23" s="6"/>
    </row>
    <row r="24" spans="1:9" x14ac:dyDescent="0.35">
      <c r="A24" s="13"/>
      <c r="B24" s="69" t="s">
        <v>14</v>
      </c>
      <c r="C24" s="60"/>
      <c r="D24" s="67"/>
      <c r="E24" s="6"/>
      <c r="F24" s="6"/>
      <c r="G24" s="6"/>
      <c r="H24" s="6"/>
      <c r="I24" s="6"/>
    </row>
    <row r="25" spans="1:9" ht="18.75" thickBot="1" x14ac:dyDescent="0.4">
      <c r="A25" s="13"/>
      <c r="B25" s="69"/>
      <c r="C25" s="60"/>
      <c r="D25" s="70"/>
      <c r="E25" s="6"/>
      <c r="F25" s="6"/>
      <c r="G25" s="6"/>
      <c r="H25" s="6"/>
      <c r="I25" s="6"/>
    </row>
    <row r="26" spans="1:9" x14ac:dyDescent="0.35">
      <c r="A26" s="14"/>
      <c r="B26" s="71"/>
      <c r="C26" s="63"/>
      <c r="D26" s="64" t="s">
        <v>15</v>
      </c>
      <c r="E26" s="6"/>
      <c r="F26" s="6"/>
      <c r="G26" s="6"/>
      <c r="H26" s="6"/>
      <c r="I26" s="6"/>
    </row>
    <row r="27" spans="1:9" ht="18.75" thickBot="1" x14ac:dyDescent="0.4">
      <c r="A27" s="13"/>
      <c r="B27" s="69"/>
      <c r="C27" s="60"/>
      <c r="D27" s="72">
        <v>0.2</v>
      </c>
      <c r="E27" s="6"/>
      <c r="F27" s="6"/>
      <c r="G27" s="6"/>
      <c r="H27" s="6"/>
      <c r="I27" s="6"/>
    </row>
    <row r="28" spans="1:9" ht="18.75" thickBot="1" x14ac:dyDescent="0.4">
      <c r="A28" s="11" t="s">
        <v>22</v>
      </c>
      <c r="B28" s="114" t="s">
        <v>4</v>
      </c>
      <c r="C28" s="53">
        <f>SUM(B29:B33)</f>
        <v>0</v>
      </c>
      <c r="D28" s="66" t="e">
        <f>+C28/C$5</f>
        <v>#DIV/0!</v>
      </c>
      <c r="E28" s="6"/>
      <c r="F28" s="6"/>
      <c r="G28" s="6"/>
      <c r="H28" s="6"/>
      <c r="I28" s="6"/>
    </row>
    <row r="29" spans="1:9" x14ac:dyDescent="0.35">
      <c r="A29" s="15" t="s">
        <v>23</v>
      </c>
      <c r="B29" s="59"/>
      <c r="C29" s="9"/>
      <c r="D29" s="67"/>
      <c r="E29" s="6"/>
      <c r="F29" s="6"/>
      <c r="G29" s="6"/>
      <c r="H29" s="6"/>
      <c r="I29" s="6"/>
    </row>
    <row r="30" spans="1:9" x14ac:dyDescent="0.35">
      <c r="A30" s="16" t="s">
        <v>24</v>
      </c>
      <c r="B30" s="59"/>
      <c r="C30" s="9"/>
      <c r="D30" s="57"/>
      <c r="E30" s="6"/>
      <c r="F30" s="6"/>
      <c r="G30" s="6"/>
      <c r="H30" s="6"/>
      <c r="I30" s="6"/>
    </row>
    <row r="31" spans="1:9" x14ac:dyDescent="0.35">
      <c r="A31" s="17" t="s">
        <v>25</v>
      </c>
      <c r="B31" s="59"/>
      <c r="C31" s="9"/>
      <c r="D31" s="57"/>
      <c r="E31" s="6"/>
      <c r="F31" s="6"/>
      <c r="G31" s="6"/>
      <c r="H31" s="6"/>
      <c r="I31" s="6"/>
    </row>
    <row r="32" spans="1:9" x14ac:dyDescent="0.35">
      <c r="A32" s="13" t="s">
        <v>21</v>
      </c>
      <c r="B32" s="59"/>
      <c r="C32" s="9"/>
      <c r="D32" s="57"/>
      <c r="E32" s="6"/>
      <c r="F32" s="6"/>
      <c r="G32" s="6"/>
      <c r="H32" s="6"/>
      <c r="I32" s="6"/>
    </row>
    <row r="33" spans="1:9" ht="18.75" thickBot="1" x14ac:dyDescent="0.4">
      <c r="A33" s="18"/>
      <c r="B33" s="73"/>
      <c r="C33" s="73"/>
      <c r="D33" s="74"/>
      <c r="E33" s="6"/>
      <c r="F33" s="6"/>
      <c r="G33" s="6"/>
      <c r="H33" s="6"/>
      <c r="I33" s="6"/>
    </row>
    <row r="34" spans="1:9" ht="18.75" thickBot="1" x14ac:dyDescent="0.4">
      <c r="A34" s="19" t="s">
        <v>26</v>
      </c>
      <c r="B34" s="75"/>
      <c r="C34" s="52" t="s">
        <v>4</v>
      </c>
      <c r="D34" s="76">
        <f>C5-C19-C28</f>
        <v>0</v>
      </c>
      <c r="E34" s="6"/>
      <c r="F34" s="6"/>
      <c r="G34" s="6"/>
      <c r="H34" s="6"/>
      <c r="I34" s="6"/>
    </row>
    <row r="35" spans="1:9" ht="18.75" thickBot="1" x14ac:dyDescent="0.4">
      <c r="A35" s="20"/>
      <c r="B35" s="77"/>
      <c r="C35" s="77"/>
      <c r="D35" s="67"/>
      <c r="E35" s="6"/>
      <c r="F35" s="6"/>
      <c r="G35" s="6"/>
      <c r="H35" s="6"/>
      <c r="I35" s="6"/>
    </row>
    <row r="36" spans="1:9" ht="23.25" thickTop="1" thickBot="1" x14ac:dyDescent="0.4">
      <c r="A36" s="122" t="s">
        <v>27</v>
      </c>
      <c r="B36" s="123"/>
      <c r="C36" s="123"/>
      <c r="D36" s="124"/>
      <c r="E36" s="6"/>
      <c r="F36" s="6"/>
      <c r="G36" s="6"/>
      <c r="H36" s="6"/>
      <c r="I36" s="6"/>
    </row>
    <row r="37" spans="1:9" ht="18.75" thickBot="1" x14ac:dyDescent="0.4">
      <c r="A37" s="21"/>
      <c r="B37" s="31"/>
      <c r="C37" s="31"/>
      <c r="D37" s="78"/>
      <c r="E37" s="6"/>
      <c r="F37" s="6"/>
      <c r="G37" s="6"/>
      <c r="H37" s="6"/>
      <c r="I37" s="6"/>
    </row>
    <row r="38" spans="1:9" x14ac:dyDescent="0.35">
      <c r="A38" s="22"/>
      <c r="B38" s="79"/>
      <c r="C38" s="79"/>
      <c r="D38" s="64" t="s">
        <v>15</v>
      </c>
      <c r="E38" s="6"/>
      <c r="F38" s="6"/>
      <c r="G38" s="6"/>
      <c r="H38" s="6"/>
      <c r="I38" s="6"/>
    </row>
    <row r="39" spans="1:9" ht="18.75" thickBot="1" x14ac:dyDescent="0.4">
      <c r="A39" s="21"/>
      <c r="B39" s="31"/>
      <c r="C39" s="31"/>
      <c r="D39" s="80" t="s">
        <v>28</v>
      </c>
      <c r="E39" s="6"/>
      <c r="F39" s="6"/>
      <c r="G39" s="6"/>
      <c r="H39" s="6"/>
      <c r="I39" s="6"/>
    </row>
    <row r="40" spans="1:9" ht="54.75" thickBot="1" x14ac:dyDescent="0.4">
      <c r="A40" s="11" t="s">
        <v>29</v>
      </c>
      <c r="B40" s="81" t="s">
        <v>30</v>
      </c>
      <c r="C40" s="53">
        <f>SUM(B41:B49)</f>
        <v>0</v>
      </c>
      <c r="D40" s="66" t="e">
        <f>+C40/D$34</f>
        <v>#DIV/0!</v>
      </c>
      <c r="E40" s="6" t="s">
        <v>14</v>
      </c>
      <c r="F40" s="6"/>
      <c r="G40" s="6"/>
      <c r="H40" s="6"/>
      <c r="I40" s="6"/>
    </row>
    <row r="41" spans="1:9" x14ac:dyDescent="0.35">
      <c r="A41" s="15" t="s">
        <v>31</v>
      </c>
      <c r="B41" s="59"/>
      <c r="C41" s="60"/>
      <c r="D41" s="56"/>
      <c r="E41" s="6" t="s">
        <v>14</v>
      </c>
      <c r="F41" s="6"/>
      <c r="G41" s="6"/>
      <c r="H41" s="6"/>
      <c r="I41" s="6"/>
    </row>
    <row r="42" spans="1:9" x14ac:dyDescent="0.35">
      <c r="A42" s="16" t="s">
        <v>32</v>
      </c>
      <c r="B42" s="59"/>
      <c r="C42" s="60"/>
      <c r="D42" s="57"/>
      <c r="E42" s="6"/>
      <c r="F42" s="6"/>
      <c r="G42" s="6"/>
      <c r="H42" s="6"/>
      <c r="I42" s="6"/>
    </row>
    <row r="43" spans="1:9" x14ac:dyDescent="0.35">
      <c r="A43" s="15" t="s">
        <v>33</v>
      </c>
      <c r="B43" s="59"/>
      <c r="C43" s="60"/>
      <c r="D43" s="57"/>
      <c r="E43" s="6"/>
      <c r="F43" s="6"/>
      <c r="G43" s="6"/>
      <c r="H43" s="6"/>
      <c r="I43" s="6"/>
    </row>
    <row r="44" spans="1:9" x14ac:dyDescent="0.35">
      <c r="A44" s="16" t="s">
        <v>34</v>
      </c>
      <c r="B44" s="59"/>
      <c r="C44" s="60"/>
      <c r="D44" s="82"/>
      <c r="E44" s="6"/>
      <c r="F44" s="6"/>
      <c r="G44" s="6"/>
      <c r="H44" s="6"/>
      <c r="I44" s="6"/>
    </row>
    <row r="45" spans="1:9" x14ac:dyDescent="0.35">
      <c r="A45" s="15" t="s">
        <v>35</v>
      </c>
      <c r="B45" s="59"/>
      <c r="C45" s="60"/>
      <c r="D45" s="57"/>
      <c r="E45" s="6"/>
      <c r="F45" s="6"/>
      <c r="G45" s="6"/>
      <c r="H45" s="6"/>
      <c r="I45" s="6"/>
    </row>
    <row r="46" spans="1:9" x14ac:dyDescent="0.35">
      <c r="A46" s="16" t="s">
        <v>36</v>
      </c>
      <c r="B46" s="59"/>
      <c r="C46" s="60"/>
      <c r="D46" s="57"/>
      <c r="E46" s="6"/>
      <c r="F46" s="6"/>
      <c r="G46" s="6"/>
      <c r="H46" s="6"/>
      <c r="I46" s="6"/>
    </row>
    <row r="47" spans="1:9" x14ac:dyDescent="0.35">
      <c r="A47" s="15" t="s">
        <v>21</v>
      </c>
      <c r="B47" s="59"/>
      <c r="C47" s="60"/>
      <c r="D47" s="57"/>
      <c r="E47" s="23"/>
      <c r="F47" s="6"/>
      <c r="G47" s="6"/>
      <c r="H47" s="6"/>
      <c r="I47" s="6"/>
    </row>
    <row r="48" spans="1:9" x14ac:dyDescent="0.35">
      <c r="A48" s="16"/>
      <c r="B48" s="61"/>
      <c r="C48" s="60"/>
      <c r="D48" s="56"/>
      <c r="E48" s="23"/>
      <c r="F48" s="6"/>
      <c r="G48" s="6"/>
      <c r="H48" s="6"/>
      <c r="I48" s="6"/>
    </row>
    <row r="49" spans="1:9" ht="18.75" thickBot="1" x14ac:dyDescent="0.4">
      <c r="A49" s="16"/>
      <c r="B49" s="61"/>
      <c r="C49" s="60"/>
      <c r="D49" s="83"/>
      <c r="E49" s="23"/>
      <c r="F49" s="6"/>
      <c r="G49" s="6"/>
      <c r="H49" s="6"/>
      <c r="I49" s="6"/>
    </row>
    <row r="50" spans="1:9" x14ac:dyDescent="0.35">
      <c r="A50" s="24"/>
      <c r="B50" s="84"/>
      <c r="C50" s="63"/>
      <c r="D50" s="64" t="s">
        <v>15</v>
      </c>
      <c r="E50" s="23"/>
      <c r="F50" s="6"/>
      <c r="G50" s="6"/>
      <c r="H50" s="6"/>
      <c r="I50" s="6"/>
    </row>
    <row r="51" spans="1:9" ht="18.75" thickBot="1" x14ac:dyDescent="0.4">
      <c r="A51" s="20"/>
      <c r="B51" s="85" t="s">
        <v>14</v>
      </c>
      <c r="C51" s="77"/>
      <c r="D51" s="80" t="s">
        <v>37</v>
      </c>
      <c r="E51" s="6"/>
      <c r="F51" s="6"/>
      <c r="G51" s="6"/>
      <c r="H51" s="6"/>
      <c r="I51" s="6"/>
    </row>
    <row r="52" spans="1:9" ht="18.75" thickBot="1" x14ac:dyDescent="0.4">
      <c r="A52" s="11" t="s">
        <v>38</v>
      </c>
      <c r="B52" s="114" t="s">
        <v>4</v>
      </c>
      <c r="C52" s="53">
        <f>SUM(B53:B70)</f>
        <v>0</v>
      </c>
      <c r="D52" s="66" t="e">
        <f>+C52/D$34</f>
        <v>#DIV/0!</v>
      </c>
      <c r="E52" s="6"/>
      <c r="F52" s="6"/>
      <c r="G52" s="6"/>
      <c r="H52" s="6"/>
      <c r="I52" s="6"/>
    </row>
    <row r="53" spans="1:9" x14ac:dyDescent="0.35">
      <c r="A53" s="15" t="s">
        <v>39</v>
      </c>
      <c r="B53" s="59"/>
      <c r="C53" s="9"/>
      <c r="D53" s="67"/>
      <c r="E53" s="6"/>
      <c r="F53" s="6"/>
      <c r="G53" s="6"/>
      <c r="H53" s="6"/>
      <c r="I53" s="6"/>
    </row>
    <row r="54" spans="1:9" x14ac:dyDescent="0.35">
      <c r="A54" s="16" t="s">
        <v>40</v>
      </c>
      <c r="B54" s="59"/>
      <c r="C54" s="9"/>
      <c r="D54" s="57"/>
      <c r="E54" s="6"/>
      <c r="F54" s="6"/>
      <c r="G54" s="25"/>
      <c r="H54" s="6"/>
      <c r="I54" s="6"/>
    </row>
    <row r="55" spans="1:9" x14ac:dyDescent="0.35">
      <c r="A55" s="15" t="s">
        <v>41</v>
      </c>
      <c r="B55" s="59"/>
      <c r="C55" s="9"/>
      <c r="D55" s="82"/>
      <c r="E55" s="6"/>
      <c r="F55" s="6"/>
      <c r="G55" s="25"/>
      <c r="H55" s="6"/>
      <c r="I55" s="6"/>
    </row>
    <row r="56" spans="1:9" x14ac:dyDescent="0.35">
      <c r="A56" s="16" t="s">
        <v>42</v>
      </c>
      <c r="B56" s="59"/>
      <c r="C56" s="9"/>
      <c r="D56" s="57"/>
      <c r="E56" s="6"/>
      <c r="F56" s="6"/>
      <c r="G56" s="6"/>
      <c r="H56" s="6"/>
      <c r="I56" s="6"/>
    </row>
    <row r="57" spans="1:9" x14ac:dyDescent="0.35">
      <c r="A57" s="15" t="s">
        <v>43</v>
      </c>
      <c r="B57" s="59"/>
      <c r="C57" s="9"/>
      <c r="D57" s="57"/>
      <c r="E57" s="6"/>
      <c r="F57" s="6"/>
      <c r="G57" s="6"/>
      <c r="H57" s="6"/>
      <c r="I57" s="6"/>
    </row>
    <row r="58" spans="1:9" x14ac:dyDescent="0.35">
      <c r="A58" s="16" t="s">
        <v>44</v>
      </c>
      <c r="B58" s="59"/>
      <c r="C58" s="9"/>
      <c r="D58" s="57"/>
      <c r="E58" s="6"/>
      <c r="F58" s="6"/>
      <c r="G58" s="6"/>
      <c r="H58" s="6"/>
      <c r="I58" s="6"/>
    </row>
    <row r="59" spans="1:9" x14ac:dyDescent="0.35">
      <c r="A59" s="15" t="s">
        <v>45</v>
      </c>
      <c r="B59" s="59"/>
      <c r="C59" s="9"/>
      <c r="D59" s="57"/>
      <c r="E59" s="6"/>
      <c r="F59" s="6"/>
      <c r="G59" s="6"/>
      <c r="H59" s="6"/>
      <c r="I59" s="6"/>
    </row>
    <row r="60" spans="1:9" x14ac:dyDescent="0.35">
      <c r="A60" s="16" t="s">
        <v>46</v>
      </c>
      <c r="B60" s="59"/>
      <c r="C60" s="9"/>
      <c r="D60" s="58"/>
      <c r="E60" s="6"/>
      <c r="F60" s="6"/>
      <c r="G60" s="6"/>
      <c r="H60" s="6"/>
      <c r="I60" s="6"/>
    </row>
    <row r="61" spans="1:9" x14ac:dyDescent="0.35">
      <c r="A61" s="15" t="s">
        <v>47</v>
      </c>
      <c r="B61" s="59"/>
      <c r="C61" s="9"/>
      <c r="D61" s="57"/>
      <c r="E61" s="6"/>
      <c r="F61" s="6"/>
      <c r="G61" s="6"/>
      <c r="H61" s="6"/>
      <c r="I61" s="6"/>
    </row>
    <row r="62" spans="1:9" x14ac:dyDescent="0.35">
      <c r="A62" s="16" t="s">
        <v>48</v>
      </c>
      <c r="B62" s="59"/>
      <c r="C62" s="9"/>
      <c r="D62" s="57"/>
      <c r="E62" s="6"/>
      <c r="F62" s="6"/>
      <c r="G62" s="6"/>
      <c r="H62" s="6"/>
      <c r="I62" s="6"/>
    </row>
    <row r="63" spans="1:9" x14ac:dyDescent="0.35">
      <c r="A63" s="15" t="s">
        <v>49</v>
      </c>
      <c r="B63" s="59"/>
      <c r="C63" s="9"/>
      <c r="D63" s="57"/>
      <c r="E63" s="6"/>
      <c r="F63" s="6"/>
      <c r="G63" s="6"/>
      <c r="H63" s="6"/>
      <c r="I63" s="6"/>
    </row>
    <row r="64" spans="1:9" x14ac:dyDescent="0.35">
      <c r="A64" s="16" t="s">
        <v>50</v>
      </c>
      <c r="B64" s="59"/>
      <c r="C64" s="9"/>
      <c r="D64" s="57"/>
      <c r="E64" s="6"/>
      <c r="F64" s="6"/>
      <c r="G64" s="6"/>
      <c r="H64" s="6"/>
      <c r="I64" s="6"/>
    </row>
    <row r="65" spans="1:9" x14ac:dyDescent="0.35">
      <c r="A65" s="15" t="s">
        <v>51</v>
      </c>
      <c r="B65" s="59"/>
      <c r="C65" s="9"/>
      <c r="D65" s="57"/>
      <c r="E65" s="6"/>
      <c r="F65" s="6"/>
      <c r="G65" s="6"/>
      <c r="H65" s="6"/>
      <c r="I65" s="6"/>
    </row>
    <row r="66" spans="1:9" x14ac:dyDescent="0.35">
      <c r="A66" s="16" t="s">
        <v>52</v>
      </c>
      <c r="B66" s="59"/>
      <c r="C66" s="9"/>
      <c r="D66" s="57"/>
      <c r="E66" s="6"/>
      <c r="F66" s="6"/>
      <c r="G66" s="6"/>
      <c r="H66" s="6"/>
      <c r="I66" s="6"/>
    </row>
    <row r="67" spans="1:9" x14ac:dyDescent="0.35">
      <c r="A67" s="15" t="s">
        <v>53</v>
      </c>
      <c r="B67" s="59"/>
      <c r="C67" s="9"/>
      <c r="D67" s="57"/>
      <c r="E67" s="6"/>
      <c r="F67" s="6"/>
      <c r="G67" s="6"/>
      <c r="H67" s="6"/>
      <c r="I67" s="6"/>
    </row>
    <row r="68" spans="1:9" x14ac:dyDescent="0.35">
      <c r="A68" s="16" t="s">
        <v>21</v>
      </c>
      <c r="B68" s="59"/>
      <c r="C68" s="9"/>
      <c r="D68" s="57"/>
      <c r="E68" s="23"/>
      <c r="F68" s="23"/>
      <c r="G68" s="23"/>
      <c r="H68" s="23"/>
      <c r="I68" s="23"/>
    </row>
    <row r="69" spans="1:9" x14ac:dyDescent="0.35">
      <c r="A69" s="16"/>
      <c r="B69" s="61"/>
      <c r="C69" s="9"/>
      <c r="D69" s="57"/>
      <c r="E69" s="23"/>
      <c r="F69" s="23"/>
      <c r="G69" s="23"/>
      <c r="H69" s="23"/>
      <c r="I69" s="23"/>
    </row>
    <row r="70" spans="1:9" ht="18.75" thickBot="1" x14ac:dyDescent="0.4">
      <c r="A70" s="16"/>
      <c r="B70" s="61"/>
      <c r="C70" s="9"/>
      <c r="D70" s="57"/>
      <c r="E70" s="23"/>
      <c r="F70" s="23"/>
      <c r="G70" s="23"/>
      <c r="H70" s="23"/>
      <c r="I70" s="23"/>
    </row>
    <row r="71" spans="1:9" x14ac:dyDescent="0.35">
      <c r="A71" s="24"/>
      <c r="B71" s="84"/>
      <c r="C71" s="86"/>
      <c r="D71" s="64" t="s">
        <v>15</v>
      </c>
      <c r="E71" s="23"/>
      <c r="F71" s="23"/>
      <c r="G71" s="23"/>
      <c r="H71" s="23"/>
      <c r="I71" s="23"/>
    </row>
    <row r="72" spans="1:9" ht="18.75" thickBot="1" x14ac:dyDescent="0.4">
      <c r="A72" s="26"/>
      <c r="B72" s="69"/>
      <c r="C72" s="60"/>
      <c r="D72" s="80" t="s">
        <v>28</v>
      </c>
      <c r="E72" s="6"/>
      <c r="F72" s="6"/>
      <c r="G72" s="6"/>
      <c r="H72" s="6"/>
      <c r="I72" s="6"/>
    </row>
    <row r="73" spans="1:9" ht="18.75" thickBot="1" x14ac:dyDescent="0.4">
      <c r="A73" s="11" t="s">
        <v>54</v>
      </c>
      <c r="B73" s="114" t="s">
        <v>4</v>
      </c>
      <c r="C73" s="53">
        <f>SUM(B74:B78)</f>
        <v>0</v>
      </c>
      <c r="D73" s="66" t="e">
        <f>+C73/D$34</f>
        <v>#DIV/0!</v>
      </c>
      <c r="E73" s="6"/>
      <c r="F73" s="6"/>
      <c r="G73" s="6"/>
      <c r="H73" s="6"/>
      <c r="I73" s="6"/>
    </row>
    <row r="74" spans="1:9" x14ac:dyDescent="0.35">
      <c r="A74" s="15" t="s">
        <v>55</v>
      </c>
      <c r="B74" s="59"/>
      <c r="C74" s="9"/>
      <c r="D74" s="67"/>
      <c r="E74" s="6"/>
      <c r="F74" s="6"/>
      <c r="G74" s="6"/>
      <c r="H74" s="6"/>
      <c r="I74" s="6"/>
    </row>
    <row r="75" spans="1:9" x14ac:dyDescent="0.35">
      <c r="A75" s="16" t="s">
        <v>56</v>
      </c>
      <c r="B75" s="59"/>
      <c r="C75" s="60"/>
      <c r="D75" s="57"/>
      <c r="E75" s="6"/>
      <c r="F75" s="6"/>
      <c r="G75" s="6"/>
      <c r="H75" s="6"/>
      <c r="I75" s="6"/>
    </row>
    <row r="76" spans="1:9" x14ac:dyDescent="0.35">
      <c r="A76" s="15" t="s">
        <v>21</v>
      </c>
      <c r="B76" s="59"/>
      <c r="C76" s="60"/>
      <c r="D76" s="82"/>
      <c r="E76" s="6"/>
      <c r="F76" s="6"/>
      <c r="G76" s="6"/>
      <c r="H76" s="6"/>
      <c r="I76" s="6"/>
    </row>
    <row r="77" spans="1:9" x14ac:dyDescent="0.35">
      <c r="A77" s="16"/>
      <c r="B77" s="61"/>
      <c r="C77" s="60"/>
      <c r="D77" s="82"/>
      <c r="E77" s="6"/>
      <c r="F77" s="6"/>
      <c r="G77" s="6"/>
      <c r="H77" s="6"/>
      <c r="I77" s="6"/>
    </row>
    <row r="78" spans="1:9" ht="18.75" thickBot="1" x14ac:dyDescent="0.4">
      <c r="A78" s="27"/>
      <c r="B78" s="87"/>
      <c r="C78" s="73"/>
      <c r="D78" s="88"/>
      <c r="E78" s="6"/>
      <c r="F78" s="6"/>
      <c r="G78" s="6"/>
      <c r="H78" s="6"/>
      <c r="I78" s="6"/>
    </row>
    <row r="79" spans="1:9" x14ac:dyDescent="0.35">
      <c r="A79" s="24"/>
      <c r="B79" s="84"/>
      <c r="C79" s="63"/>
      <c r="D79" s="64" t="s">
        <v>15</v>
      </c>
      <c r="E79" s="6"/>
      <c r="F79" s="6"/>
      <c r="G79" s="6"/>
      <c r="H79" s="6"/>
      <c r="I79" s="6"/>
    </row>
    <row r="80" spans="1:9" ht="18.75" thickBot="1" x14ac:dyDescent="0.4">
      <c r="A80" s="26"/>
      <c r="B80" s="69"/>
      <c r="C80" s="60"/>
      <c r="D80" s="80" t="s">
        <v>57</v>
      </c>
      <c r="E80" s="6"/>
      <c r="F80" s="6"/>
      <c r="G80" s="6"/>
      <c r="H80" s="6"/>
      <c r="I80" s="6"/>
    </row>
    <row r="81" spans="1:9" ht="18.75" thickBot="1" x14ac:dyDescent="0.4">
      <c r="A81" s="11" t="s">
        <v>58</v>
      </c>
      <c r="B81" s="114" t="s">
        <v>4</v>
      </c>
      <c r="C81" s="53">
        <f>SUM(B82:B92)</f>
        <v>0</v>
      </c>
      <c r="D81" s="66" t="e">
        <f>+C81/D$34</f>
        <v>#DIV/0!</v>
      </c>
      <c r="E81" s="6"/>
      <c r="F81" s="6"/>
      <c r="G81" s="6"/>
      <c r="H81" s="6"/>
      <c r="I81" s="6"/>
    </row>
    <row r="82" spans="1:9" x14ac:dyDescent="0.35">
      <c r="A82" s="15" t="s">
        <v>59</v>
      </c>
      <c r="B82" s="59"/>
      <c r="C82" s="9"/>
      <c r="D82" s="67"/>
      <c r="E82" s="6"/>
      <c r="F82" s="6"/>
      <c r="G82" s="6"/>
      <c r="H82" s="6"/>
      <c r="I82" s="6"/>
    </row>
    <row r="83" spans="1:9" x14ac:dyDescent="0.35">
      <c r="A83" s="16" t="s">
        <v>60</v>
      </c>
      <c r="B83" s="59"/>
      <c r="C83" s="9"/>
      <c r="D83" s="57"/>
      <c r="E83" s="6"/>
      <c r="F83" s="6"/>
      <c r="G83" s="6"/>
      <c r="H83" s="6"/>
      <c r="I83" s="6"/>
    </row>
    <row r="84" spans="1:9" x14ac:dyDescent="0.35">
      <c r="A84" s="15" t="s">
        <v>61</v>
      </c>
      <c r="B84" s="59"/>
      <c r="C84" s="9"/>
      <c r="D84" s="57"/>
      <c r="E84" s="6"/>
      <c r="F84" s="6"/>
      <c r="G84" s="6"/>
      <c r="H84" s="6"/>
      <c r="I84" s="6"/>
    </row>
    <row r="85" spans="1:9" x14ac:dyDescent="0.35">
      <c r="A85" s="16" t="s">
        <v>62</v>
      </c>
      <c r="B85" s="59"/>
      <c r="C85" s="9"/>
      <c r="D85" s="57"/>
      <c r="E85" s="6"/>
      <c r="F85" s="6"/>
      <c r="G85" s="6"/>
      <c r="H85" s="6"/>
      <c r="I85" s="6"/>
    </row>
    <row r="86" spans="1:9" x14ac:dyDescent="0.35">
      <c r="A86" s="15" t="s">
        <v>63</v>
      </c>
      <c r="B86" s="59"/>
      <c r="C86" s="9"/>
      <c r="D86" s="57"/>
      <c r="E86" s="6"/>
      <c r="F86" s="6"/>
      <c r="G86" s="6"/>
      <c r="H86" s="6"/>
      <c r="I86" s="6"/>
    </row>
    <row r="87" spans="1:9" x14ac:dyDescent="0.35">
      <c r="A87" s="16" t="s">
        <v>64</v>
      </c>
      <c r="B87" s="59"/>
      <c r="C87" s="9"/>
      <c r="D87" s="82"/>
      <c r="E87" s="6"/>
      <c r="F87" s="6"/>
      <c r="G87" s="6"/>
      <c r="H87" s="6"/>
      <c r="I87" s="6"/>
    </row>
    <row r="88" spans="1:9" x14ac:dyDescent="0.35">
      <c r="A88" s="15" t="s">
        <v>65</v>
      </c>
      <c r="B88" s="59"/>
      <c r="C88" s="9"/>
      <c r="D88" s="82"/>
      <c r="E88" s="6"/>
      <c r="F88" s="6"/>
      <c r="G88" s="6"/>
      <c r="H88" s="6"/>
      <c r="I88" s="6"/>
    </row>
    <row r="89" spans="1:9" x14ac:dyDescent="0.35">
      <c r="A89" s="16" t="s">
        <v>66</v>
      </c>
      <c r="B89" s="59"/>
      <c r="C89" s="9"/>
      <c r="D89" s="82"/>
      <c r="E89" s="6"/>
      <c r="F89" s="6"/>
      <c r="G89" s="6"/>
      <c r="H89" s="6"/>
      <c r="I89" s="6"/>
    </row>
    <row r="90" spans="1:9" x14ac:dyDescent="0.35">
      <c r="A90" s="15" t="s">
        <v>21</v>
      </c>
      <c r="B90" s="59"/>
      <c r="C90" s="9"/>
      <c r="D90" s="82"/>
      <c r="E90" s="6"/>
      <c r="F90" s="6"/>
      <c r="G90" s="6"/>
      <c r="H90" s="6"/>
      <c r="I90" s="6"/>
    </row>
    <row r="91" spans="1:9" x14ac:dyDescent="0.35">
      <c r="A91" s="16"/>
      <c r="B91" s="61"/>
      <c r="C91" s="9"/>
      <c r="D91" s="82"/>
      <c r="E91" s="6"/>
      <c r="F91" s="6"/>
      <c r="G91" s="6"/>
      <c r="H91" s="6"/>
      <c r="I91" s="6"/>
    </row>
    <row r="92" spans="1:9" ht="18.75" thickBot="1" x14ac:dyDescent="0.4">
      <c r="A92" s="16"/>
      <c r="B92" s="61"/>
      <c r="C92" s="9"/>
      <c r="D92" s="82"/>
      <c r="E92" s="6"/>
      <c r="F92" s="6"/>
      <c r="G92" s="6"/>
      <c r="H92" s="6"/>
      <c r="I92" s="6"/>
    </row>
    <row r="93" spans="1:9" x14ac:dyDescent="0.35">
      <c r="A93" s="24"/>
      <c r="B93" s="84"/>
      <c r="C93" s="86"/>
      <c r="D93" s="64" t="s">
        <v>15</v>
      </c>
      <c r="E93" s="6"/>
      <c r="F93" s="6"/>
      <c r="G93" s="6"/>
      <c r="H93" s="6"/>
      <c r="I93" s="6"/>
    </row>
    <row r="94" spans="1:9" ht="18.75" thickBot="1" x14ac:dyDescent="0.4">
      <c r="A94" s="11"/>
      <c r="B94" s="69"/>
      <c r="C94" s="60"/>
      <c r="D94" s="80" t="s">
        <v>67</v>
      </c>
      <c r="E94" s="6"/>
      <c r="F94" s="6"/>
      <c r="G94" s="6"/>
      <c r="H94" s="6"/>
      <c r="I94" s="6"/>
    </row>
    <row r="95" spans="1:9" ht="18.75" thickBot="1" x14ac:dyDescent="0.4">
      <c r="A95" s="11" t="s">
        <v>68</v>
      </c>
      <c r="B95" s="114" t="s">
        <v>4</v>
      </c>
      <c r="C95" s="53">
        <f>SUM(B96:B101)</f>
        <v>0</v>
      </c>
      <c r="D95" s="66" t="e">
        <f>+C95/D$34</f>
        <v>#DIV/0!</v>
      </c>
      <c r="E95" s="6"/>
      <c r="F95" s="6"/>
      <c r="G95" s="6"/>
      <c r="H95" s="6"/>
      <c r="I95" s="6"/>
    </row>
    <row r="96" spans="1:9" x14ac:dyDescent="0.35">
      <c r="A96" s="15" t="s">
        <v>69</v>
      </c>
      <c r="B96" s="59"/>
      <c r="C96" s="9"/>
      <c r="D96" s="67"/>
      <c r="E96" s="6"/>
      <c r="F96" s="6"/>
      <c r="G96" s="6"/>
      <c r="H96" s="6"/>
      <c r="I96" s="6"/>
    </row>
    <row r="97" spans="1:9" x14ac:dyDescent="0.35">
      <c r="A97" s="16" t="s">
        <v>70</v>
      </c>
      <c r="B97" s="59"/>
      <c r="C97" s="9"/>
      <c r="D97" s="57"/>
      <c r="E97" s="6"/>
      <c r="F97" s="6"/>
      <c r="G97" s="6"/>
      <c r="H97" s="6"/>
      <c r="I97" s="6"/>
    </row>
    <row r="98" spans="1:9" x14ac:dyDescent="0.35">
      <c r="A98" s="15" t="s">
        <v>71</v>
      </c>
      <c r="B98" s="59"/>
      <c r="C98" s="9"/>
      <c r="D98" s="57"/>
      <c r="E98" s="6"/>
      <c r="F98" s="6"/>
      <c r="G98" s="6"/>
      <c r="H98" s="6"/>
      <c r="I98" s="6"/>
    </row>
    <row r="99" spans="1:9" x14ac:dyDescent="0.35">
      <c r="A99" s="16" t="s">
        <v>21</v>
      </c>
      <c r="B99" s="59"/>
      <c r="C99" s="9"/>
      <c r="D99" s="57"/>
      <c r="E99" s="6"/>
      <c r="F99" s="6"/>
      <c r="G99" s="6"/>
      <c r="H99" s="6"/>
      <c r="I99" s="6"/>
    </row>
    <row r="100" spans="1:9" x14ac:dyDescent="0.35">
      <c r="A100" s="16"/>
      <c r="B100" s="61"/>
      <c r="C100" s="9"/>
      <c r="D100" s="57"/>
      <c r="E100" s="6"/>
      <c r="F100" s="6"/>
      <c r="G100" s="6"/>
      <c r="H100" s="6"/>
      <c r="I100" s="6"/>
    </row>
    <row r="101" spans="1:9" ht="18.75" thickBot="1" x14ac:dyDescent="0.4">
      <c r="A101" s="28"/>
      <c r="B101" s="89"/>
      <c r="C101" s="89"/>
      <c r="D101" s="67"/>
      <c r="E101" s="6"/>
      <c r="F101" s="6"/>
      <c r="G101" s="6"/>
      <c r="H101" s="6"/>
      <c r="I101" s="6"/>
    </row>
    <row r="102" spans="1:9" x14ac:dyDescent="0.35">
      <c r="A102" s="24"/>
      <c r="B102" s="84"/>
      <c r="C102" s="86"/>
      <c r="D102" s="64" t="s">
        <v>15</v>
      </c>
      <c r="E102" s="6"/>
      <c r="F102" s="6"/>
      <c r="G102" s="6"/>
      <c r="H102" s="6"/>
      <c r="I102" s="6"/>
    </row>
    <row r="103" spans="1:9" ht="18.75" thickBot="1" x14ac:dyDescent="0.4">
      <c r="A103" s="26"/>
      <c r="B103" s="69"/>
      <c r="C103" s="60"/>
      <c r="D103" s="80" t="s">
        <v>72</v>
      </c>
      <c r="E103" s="6"/>
      <c r="F103" s="6"/>
      <c r="G103" s="6"/>
      <c r="H103" s="6"/>
      <c r="I103" s="6"/>
    </row>
    <row r="104" spans="1:9" ht="18.75" thickBot="1" x14ac:dyDescent="0.4">
      <c r="A104" s="11" t="s">
        <v>73</v>
      </c>
      <c r="B104" s="114" t="s">
        <v>4</v>
      </c>
      <c r="C104" s="53">
        <f>SUM(B105:B116)</f>
        <v>0</v>
      </c>
      <c r="D104" s="66" t="e">
        <f>+C104/D$34</f>
        <v>#DIV/0!</v>
      </c>
      <c r="E104" s="6"/>
      <c r="F104" s="6"/>
      <c r="G104" s="6"/>
      <c r="H104" s="6"/>
      <c r="I104" s="6"/>
    </row>
    <row r="105" spans="1:9" x14ac:dyDescent="0.35">
      <c r="A105" s="15" t="s">
        <v>74</v>
      </c>
      <c r="B105" s="59"/>
      <c r="C105" s="9"/>
      <c r="D105" s="67"/>
      <c r="E105" s="6"/>
      <c r="F105" s="6"/>
      <c r="G105" s="6"/>
      <c r="H105" s="6"/>
      <c r="I105" s="6"/>
    </row>
    <row r="106" spans="1:9" x14ac:dyDescent="0.35">
      <c r="A106" s="16" t="s">
        <v>75</v>
      </c>
      <c r="B106" s="59"/>
      <c r="C106" s="9"/>
      <c r="D106" s="57"/>
      <c r="E106" s="6"/>
      <c r="F106" s="6"/>
      <c r="G106" s="6"/>
      <c r="H106" s="6"/>
      <c r="I106" s="6"/>
    </row>
    <row r="107" spans="1:9" x14ac:dyDescent="0.35">
      <c r="A107" s="15" t="s">
        <v>76</v>
      </c>
      <c r="B107" s="59"/>
      <c r="C107" s="9"/>
      <c r="D107" s="82"/>
      <c r="E107" s="6"/>
      <c r="F107" s="6"/>
      <c r="G107" s="6"/>
      <c r="H107" s="6"/>
      <c r="I107" s="6"/>
    </row>
    <row r="108" spans="1:9" x14ac:dyDescent="0.35">
      <c r="A108" s="16" t="s">
        <v>77</v>
      </c>
      <c r="B108" s="59"/>
      <c r="C108" s="9"/>
      <c r="D108" s="82"/>
      <c r="E108" s="6"/>
      <c r="F108" s="6"/>
      <c r="G108" s="6"/>
      <c r="H108" s="6"/>
      <c r="I108" s="6"/>
    </row>
    <row r="109" spans="1:9" x14ac:dyDescent="0.35">
      <c r="A109" s="15" t="s">
        <v>78</v>
      </c>
      <c r="B109" s="59"/>
      <c r="C109" s="9"/>
      <c r="D109" s="82"/>
      <c r="E109" s="6"/>
      <c r="F109" s="6"/>
      <c r="G109" s="6"/>
      <c r="H109" s="6"/>
      <c r="I109" s="6"/>
    </row>
    <row r="110" spans="1:9" x14ac:dyDescent="0.35">
      <c r="A110" s="16" t="s">
        <v>79</v>
      </c>
      <c r="B110" s="59"/>
      <c r="C110" s="9"/>
      <c r="D110" s="57"/>
      <c r="E110" s="6"/>
      <c r="F110" s="6"/>
      <c r="G110" s="6"/>
      <c r="H110" s="6"/>
      <c r="I110" s="6"/>
    </row>
    <row r="111" spans="1:9" x14ac:dyDescent="0.35">
      <c r="A111" s="15" t="s">
        <v>80</v>
      </c>
      <c r="B111" s="59"/>
      <c r="C111" s="9"/>
      <c r="D111" s="57"/>
      <c r="E111" s="6"/>
      <c r="F111" s="6"/>
      <c r="G111" s="6"/>
      <c r="H111" s="6"/>
      <c r="I111" s="6"/>
    </row>
    <row r="112" spans="1:9" x14ac:dyDescent="0.35">
      <c r="A112" s="16" t="s">
        <v>81</v>
      </c>
      <c r="B112" s="59"/>
      <c r="C112" s="9"/>
      <c r="D112" s="57"/>
      <c r="E112" s="6"/>
      <c r="F112" s="6"/>
      <c r="G112" s="6"/>
      <c r="H112" s="6"/>
      <c r="I112" s="6"/>
    </row>
    <row r="113" spans="1:9" x14ac:dyDescent="0.35">
      <c r="A113" s="15" t="s">
        <v>82</v>
      </c>
      <c r="B113" s="59"/>
      <c r="C113" s="9"/>
      <c r="D113" s="57"/>
      <c r="E113" s="6"/>
      <c r="F113" s="6"/>
      <c r="G113" s="6"/>
      <c r="H113" s="6"/>
      <c r="I113" s="6"/>
    </row>
    <row r="114" spans="1:9" x14ac:dyDescent="0.35">
      <c r="A114" s="16" t="s">
        <v>21</v>
      </c>
      <c r="B114" s="59"/>
      <c r="C114" s="9"/>
      <c r="D114" s="57"/>
      <c r="E114" s="6"/>
      <c r="F114" s="6"/>
      <c r="G114" s="6"/>
      <c r="H114" s="6"/>
      <c r="I114" s="6"/>
    </row>
    <row r="115" spans="1:9" x14ac:dyDescent="0.35">
      <c r="A115" s="16"/>
      <c r="B115" s="61"/>
      <c r="C115" s="9"/>
      <c r="D115" s="57"/>
      <c r="E115" s="6"/>
      <c r="F115" s="6"/>
      <c r="G115" s="6"/>
      <c r="H115" s="6"/>
      <c r="I115" s="6"/>
    </row>
    <row r="116" spans="1:9" x14ac:dyDescent="0.35">
      <c r="A116" s="28"/>
      <c r="B116" s="90"/>
      <c r="C116" s="9"/>
      <c r="D116" s="57"/>
      <c r="E116" s="6"/>
      <c r="F116" s="6"/>
      <c r="G116" s="6"/>
      <c r="H116" s="6"/>
      <c r="I116" s="6"/>
    </row>
    <row r="117" spans="1:9" x14ac:dyDescent="0.35">
      <c r="A117" s="29" t="s">
        <v>83</v>
      </c>
      <c r="B117" s="90"/>
      <c r="C117" s="9"/>
      <c r="D117" s="57"/>
      <c r="E117" s="6"/>
      <c r="F117" s="6"/>
      <c r="G117" s="6"/>
      <c r="H117" s="6"/>
      <c r="I117" s="6"/>
    </row>
    <row r="118" spans="1:9" ht="18.75" thickBot="1" x14ac:dyDescent="0.4">
      <c r="A118" s="29" t="s">
        <v>84</v>
      </c>
      <c r="B118" s="90"/>
      <c r="C118" s="9"/>
      <c r="D118" s="57"/>
      <c r="E118" s="6"/>
      <c r="F118" s="6"/>
      <c r="G118" s="6"/>
      <c r="H118" s="6"/>
      <c r="I118" s="6"/>
    </row>
    <row r="119" spans="1:9" x14ac:dyDescent="0.35">
      <c r="A119" s="30"/>
      <c r="B119" s="91"/>
      <c r="C119" s="86"/>
      <c r="D119" s="64" t="s">
        <v>15</v>
      </c>
      <c r="E119" s="6"/>
      <c r="F119" s="6"/>
      <c r="G119" s="6"/>
      <c r="H119" s="6"/>
      <c r="I119" s="6"/>
    </row>
    <row r="120" spans="1:9" ht="18.75" thickBot="1" x14ac:dyDescent="0.4">
      <c r="A120" s="29"/>
      <c r="B120" s="90"/>
      <c r="C120" s="90"/>
      <c r="D120" s="80" t="s">
        <v>67</v>
      </c>
      <c r="E120" s="6"/>
      <c r="F120" s="6"/>
      <c r="G120" s="6"/>
      <c r="H120" s="6"/>
      <c r="I120" s="6"/>
    </row>
    <row r="121" spans="1:9" ht="18.75" thickBot="1" x14ac:dyDescent="0.4">
      <c r="A121" s="11" t="s">
        <v>85</v>
      </c>
      <c r="B121" s="114" t="s">
        <v>4</v>
      </c>
      <c r="C121" s="53">
        <f>SUM(B122:B127)</f>
        <v>0</v>
      </c>
      <c r="D121" s="66" t="e">
        <f>+C121/D$34</f>
        <v>#DIV/0!</v>
      </c>
      <c r="E121" s="6"/>
      <c r="F121" s="6"/>
      <c r="G121" s="6"/>
      <c r="H121" s="6"/>
      <c r="I121" s="6"/>
    </row>
    <row r="122" spans="1:9" x14ac:dyDescent="0.35">
      <c r="A122" s="15" t="s">
        <v>86</v>
      </c>
      <c r="B122" s="59"/>
      <c r="C122" s="9"/>
      <c r="D122" s="67"/>
      <c r="E122" s="6"/>
      <c r="F122" s="6"/>
      <c r="G122" s="6"/>
      <c r="H122" s="6"/>
      <c r="I122" s="6"/>
    </row>
    <row r="123" spans="1:9" x14ac:dyDescent="0.35">
      <c r="A123" s="16" t="s">
        <v>87</v>
      </c>
      <c r="B123" s="59"/>
      <c r="C123" s="9"/>
      <c r="D123" s="57"/>
      <c r="E123" s="6"/>
      <c r="F123" s="6"/>
      <c r="G123" s="6"/>
      <c r="H123" s="6"/>
      <c r="I123" s="6"/>
    </row>
    <row r="124" spans="1:9" x14ac:dyDescent="0.35">
      <c r="A124" s="15" t="s">
        <v>88</v>
      </c>
      <c r="B124" s="59"/>
      <c r="C124" s="9"/>
      <c r="D124" s="58"/>
      <c r="E124" s="6"/>
      <c r="F124" s="6"/>
      <c r="G124" s="6"/>
      <c r="H124" s="6"/>
      <c r="I124" s="6"/>
    </row>
    <row r="125" spans="1:9" x14ac:dyDescent="0.35">
      <c r="A125" s="16" t="s">
        <v>21</v>
      </c>
      <c r="B125" s="59"/>
      <c r="C125" s="9"/>
      <c r="D125" s="58"/>
      <c r="E125" s="6"/>
      <c r="F125" s="6"/>
      <c r="G125" s="6"/>
      <c r="H125" s="6"/>
      <c r="I125" s="6"/>
    </row>
    <row r="126" spans="1:9" x14ac:dyDescent="0.35">
      <c r="A126" s="16"/>
      <c r="B126" s="61"/>
      <c r="C126" s="9"/>
      <c r="D126" s="58"/>
      <c r="E126" s="6"/>
      <c r="F126" s="6"/>
      <c r="G126" s="6"/>
      <c r="H126" s="6"/>
      <c r="I126" s="6"/>
    </row>
    <row r="127" spans="1:9" ht="18.75" thickBot="1" x14ac:dyDescent="0.4">
      <c r="A127" s="27"/>
      <c r="B127" s="87"/>
      <c r="C127" s="92"/>
      <c r="D127" s="93"/>
      <c r="E127" s="6"/>
      <c r="F127" s="6"/>
      <c r="G127" s="6"/>
      <c r="H127" s="6"/>
      <c r="I127" s="6"/>
    </row>
    <row r="128" spans="1:9" x14ac:dyDescent="0.35">
      <c r="A128" s="24"/>
      <c r="B128" s="84"/>
      <c r="C128" s="86"/>
      <c r="D128" s="64" t="s">
        <v>15</v>
      </c>
      <c r="E128" s="6"/>
      <c r="F128" s="6"/>
      <c r="G128" s="6"/>
      <c r="H128" s="6"/>
      <c r="I128" s="6"/>
    </row>
    <row r="129" spans="1:9" ht="18.75" thickBot="1" x14ac:dyDescent="0.4">
      <c r="A129" s="28"/>
      <c r="B129" s="9"/>
      <c r="C129" s="9"/>
      <c r="D129" s="80" t="s">
        <v>72</v>
      </c>
      <c r="E129" s="6"/>
      <c r="F129" s="6"/>
      <c r="G129" s="6"/>
      <c r="H129" s="6"/>
      <c r="I129" s="6"/>
    </row>
    <row r="130" spans="1:9" ht="18.75" thickBot="1" x14ac:dyDescent="0.4">
      <c r="A130" s="11" t="s">
        <v>89</v>
      </c>
      <c r="B130" s="114" t="s">
        <v>4</v>
      </c>
      <c r="C130" s="53">
        <f>SUM(B131:B157)</f>
        <v>0</v>
      </c>
      <c r="D130" s="66" t="e">
        <f>+C130/D$34</f>
        <v>#DIV/0!</v>
      </c>
      <c r="E130" s="6"/>
      <c r="F130" s="6"/>
      <c r="G130" s="6"/>
      <c r="H130" s="6"/>
      <c r="I130" s="6"/>
    </row>
    <row r="131" spans="1:9" x14ac:dyDescent="0.35">
      <c r="A131" s="15" t="s">
        <v>90</v>
      </c>
      <c r="B131" s="59"/>
      <c r="C131" s="9"/>
      <c r="D131" s="67"/>
      <c r="E131" s="6"/>
      <c r="F131" s="6"/>
      <c r="G131" s="6"/>
      <c r="H131" s="6"/>
      <c r="I131" s="6"/>
    </row>
    <row r="132" spans="1:9" x14ac:dyDescent="0.35">
      <c r="A132" s="16" t="s">
        <v>91</v>
      </c>
      <c r="B132" s="59"/>
      <c r="C132" s="9"/>
      <c r="D132" s="57"/>
      <c r="E132" s="6"/>
      <c r="F132" s="6"/>
      <c r="G132" s="6"/>
      <c r="H132" s="6"/>
      <c r="I132" s="6"/>
    </row>
    <row r="133" spans="1:9" x14ac:dyDescent="0.35">
      <c r="A133" s="15" t="s">
        <v>92</v>
      </c>
      <c r="B133" s="59"/>
      <c r="C133" s="9"/>
      <c r="D133" s="57"/>
      <c r="E133" s="6"/>
      <c r="F133" s="6"/>
      <c r="G133" s="6"/>
      <c r="H133" s="6"/>
      <c r="I133" s="6"/>
    </row>
    <row r="134" spans="1:9" x14ac:dyDescent="0.35">
      <c r="A134" s="16" t="s">
        <v>93</v>
      </c>
      <c r="B134" s="59"/>
      <c r="C134" s="9"/>
      <c r="D134" s="57"/>
      <c r="E134" s="6"/>
      <c r="F134" s="6"/>
      <c r="G134" s="6"/>
      <c r="H134" s="6"/>
      <c r="I134" s="6"/>
    </row>
    <row r="135" spans="1:9" x14ac:dyDescent="0.35">
      <c r="A135" s="15" t="s">
        <v>94</v>
      </c>
      <c r="B135" s="59"/>
      <c r="C135" s="9"/>
      <c r="D135" s="57"/>
      <c r="E135" s="6"/>
      <c r="F135" s="6"/>
      <c r="G135" s="6"/>
      <c r="H135" s="6"/>
      <c r="I135" s="6"/>
    </row>
    <row r="136" spans="1:9" x14ac:dyDescent="0.35">
      <c r="A136" s="16" t="s">
        <v>95</v>
      </c>
      <c r="B136" s="59"/>
      <c r="C136" s="9"/>
      <c r="D136" s="57"/>
      <c r="E136" s="6"/>
      <c r="F136" s="6"/>
      <c r="G136" s="6"/>
      <c r="H136" s="6"/>
      <c r="I136" s="6"/>
    </row>
    <row r="137" spans="1:9" x14ac:dyDescent="0.35">
      <c r="A137" s="15" t="s">
        <v>96</v>
      </c>
      <c r="B137" s="59"/>
      <c r="C137" s="9"/>
      <c r="D137" s="57"/>
      <c r="E137" s="6"/>
      <c r="F137" s="6"/>
      <c r="G137" s="6"/>
      <c r="H137" s="6"/>
      <c r="I137" s="6"/>
    </row>
    <row r="138" spans="1:9" x14ac:dyDescent="0.35">
      <c r="A138" s="16" t="s">
        <v>97</v>
      </c>
      <c r="B138" s="59"/>
      <c r="C138" s="9"/>
      <c r="D138" s="57"/>
      <c r="E138" s="6"/>
      <c r="F138" s="6"/>
      <c r="G138" s="6"/>
      <c r="H138" s="6"/>
      <c r="I138" s="6"/>
    </row>
    <row r="139" spans="1:9" x14ac:dyDescent="0.35">
      <c r="A139" s="15" t="s">
        <v>98</v>
      </c>
      <c r="B139" s="59"/>
      <c r="C139" s="9"/>
      <c r="D139" s="57"/>
      <c r="E139" s="6"/>
      <c r="F139" s="6"/>
      <c r="G139" s="6"/>
      <c r="H139" s="6"/>
      <c r="I139" s="6"/>
    </row>
    <row r="140" spans="1:9" x14ac:dyDescent="0.35">
      <c r="A140" s="16" t="s">
        <v>99</v>
      </c>
      <c r="B140" s="59"/>
      <c r="C140" s="9"/>
      <c r="D140" s="57"/>
      <c r="E140" s="6"/>
      <c r="F140" s="6"/>
      <c r="G140" s="6"/>
      <c r="H140" s="6"/>
      <c r="I140" s="6"/>
    </row>
    <row r="141" spans="1:9" x14ac:dyDescent="0.35">
      <c r="A141" s="15" t="s">
        <v>100</v>
      </c>
      <c r="B141" s="59"/>
      <c r="C141" s="9"/>
      <c r="D141" s="57"/>
      <c r="E141" s="6"/>
      <c r="F141" s="6"/>
      <c r="G141" s="6"/>
      <c r="H141" s="6"/>
      <c r="I141" s="6"/>
    </row>
    <row r="142" spans="1:9" x14ac:dyDescent="0.35">
      <c r="A142" s="16" t="s">
        <v>101</v>
      </c>
      <c r="B142" s="59"/>
      <c r="C142" s="9"/>
      <c r="D142" s="57"/>
      <c r="E142" s="6"/>
      <c r="F142" s="6"/>
      <c r="G142" s="6"/>
      <c r="H142" s="6"/>
      <c r="I142" s="6"/>
    </row>
    <row r="143" spans="1:9" x14ac:dyDescent="0.35">
      <c r="A143" s="15" t="s">
        <v>102</v>
      </c>
      <c r="B143" s="59"/>
      <c r="C143" s="9"/>
      <c r="D143" s="57"/>
      <c r="E143" s="6"/>
      <c r="F143" s="6"/>
      <c r="G143" s="6"/>
      <c r="H143" s="6"/>
      <c r="I143" s="6"/>
    </row>
    <row r="144" spans="1:9" x14ac:dyDescent="0.35">
      <c r="A144" s="16" t="s">
        <v>103</v>
      </c>
      <c r="B144" s="59"/>
      <c r="C144" s="9"/>
      <c r="D144" s="57"/>
      <c r="E144" s="6"/>
      <c r="F144" s="6"/>
      <c r="G144" s="6"/>
      <c r="H144" s="6"/>
      <c r="I144" s="6"/>
    </row>
    <row r="145" spans="1:9" x14ac:dyDescent="0.35">
      <c r="A145" s="15" t="s">
        <v>104</v>
      </c>
      <c r="B145" s="59"/>
      <c r="C145" s="9"/>
      <c r="D145" s="57"/>
      <c r="E145" s="6"/>
      <c r="F145" s="6"/>
      <c r="G145" s="6"/>
      <c r="H145" s="6"/>
      <c r="I145" s="6"/>
    </row>
    <row r="146" spans="1:9" x14ac:dyDescent="0.35">
      <c r="A146" s="16" t="s">
        <v>105</v>
      </c>
      <c r="B146" s="59"/>
      <c r="C146" s="9"/>
      <c r="D146" s="57"/>
      <c r="E146" s="6"/>
      <c r="F146" s="6"/>
      <c r="G146" s="6"/>
      <c r="H146" s="6"/>
      <c r="I146" s="6"/>
    </row>
    <row r="147" spans="1:9" x14ac:dyDescent="0.35">
      <c r="A147" s="15" t="s">
        <v>106</v>
      </c>
      <c r="B147" s="59"/>
      <c r="C147" s="9"/>
      <c r="D147" s="57"/>
      <c r="E147" s="6"/>
      <c r="F147" s="6"/>
      <c r="G147" s="6"/>
      <c r="H147" s="6"/>
      <c r="I147" s="6"/>
    </row>
    <row r="148" spans="1:9" x14ac:dyDescent="0.35">
      <c r="A148" s="16" t="s">
        <v>107</v>
      </c>
      <c r="B148" s="59"/>
      <c r="C148" s="9"/>
      <c r="D148" s="57"/>
      <c r="E148" s="6"/>
      <c r="F148" s="6"/>
      <c r="G148" s="6"/>
      <c r="H148" s="6"/>
      <c r="I148" s="6"/>
    </row>
    <row r="149" spans="1:9" x14ac:dyDescent="0.35">
      <c r="A149" s="15" t="s">
        <v>108</v>
      </c>
      <c r="B149" s="59"/>
      <c r="C149" s="9"/>
      <c r="D149" s="57"/>
      <c r="E149" s="6"/>
      <c r="F149" s="6"/>
      <c r="G149" s="6"/>
      <c r="H149" s="6"/>
      <c r="I149" s="6"/>
    </row>
    <row r="150" spans="1:9" x14ac:dyDescent="0.35">
      <c r="A150" s="16" t="s">
        <v>109</v>
      </c>
      <c r="B150" s="59"/>
      <c r="C150" s="9"/>
      <c r="D150" s="57"/>
      <c r="E150" s="6"/>
      <c r="F150" s="6"/>
      <c r="G150" s="6"/>
      <c r="H150" s="6"/>
      <c r="I150" s="6"/>
    </row>
    <row r="151" spans="1:9" x14ac:dyDescent="0.35">
      <c r="A151" s="15" t="s">
        <v>110</v>
      </c>
      <c r="B151" s="59"/>
      <c r="C151" s="9"/>
      <c r="D151" s="57"/>
      <c r="E151" s="6"/>
      <c r="F151" s="6"/>
      <c r="G151" s="6"/>
      <c r="H151" s="6"/>
      <c r="I151" s="6"/>
    </row>
    <row r="152" spans="1:9" x14ac:dyDescent="0.35">
      <c r="A152" s="16" t="s">
        <v>111</v>
      </c>
      <c r="B152" s="59"/>
      <c r="C152" s="9"/>
      <c r="D152" s="57"/>
      <c r="E152" s="6"/>
      <c r="F152" s="6"/>
      <c r="G152" s="6"/>
      <c r="H152" s="6"/>
      <c r="I152" s="6"/>
    </row>
    <row r="153" spans="1:9" x14ac:dyDescent="0.35">
      <c r="A153" s="15" t="s">
        <v>112</v>
      </c>
      <c r="B153" s="59"/>
      <c r="C153" s="9"/>
      <c r="D153" s="57"/>
      <c r="E153" s="6"/>
      <c r="F153" s="6"/>
      <c r="G153" s="6"/>
      <c r="H153" s="6"/>
      <c r="I153" s="6"/>
    </row>
    <row r="154" spans="1:9" x14ac:dyDescent="0.35">
      <c r="A154" s="16" t="s">
        <v>113</v>
      </c>
      <c r="B154" s="59"/>
      <c r="C154" s="60"/>
      <c r="D154" s="57"/>
      <c r="E154" s="6"/>
      <c r="F154" s="6"/>
      <c r="G154" s="6"/>
      <c r="H154" s="6"/>
      <c r="I154" s="6"/>
    </row>
    <row r="155" spans="1:9" x14ac:dyDescent="0.35">
      <c r="A155" s="15" t="s">
        <v>21</v>
      </c>
      <c r="B155" s="59"/>
      <c r="C155" s="60"/>
      <c r="D155" s="57"/>
      <c r="E155" s="6"/>
      <c r="F155" s="6"/>
      <c r="G155" s="6"/>
      <c r="H155" s="6"/>
      <c r="I155" s="6"/>
    </row>
    <row r="156" spans="1:9" x14ac:dyDescent="0.35">
      <c r="A156" s="16"/>
      <c r="B156" s="61"/>
      <c r="C156" s="60"/>
      <c r="D156" s="57"/>
      <c r="E156" s="6"/>
      <c r="F156" s="6"/>
      <c r="G156" s="6"/>
      <c r="H156" s="6"/>
      <c r="I156" s="6"/>
    </row>
    <row r="157" spans="1:9" ht="18.75" thickBot="1" x14ac:dyDescent="0.4">
      <c r="A157" s="16"/>
      <c r="B157" s="61"/>
      <c r="C157" s="60"/>
      <c r="D157" s="57"/>
      <c r="E157" s="6"/>
      <c r="F157" s="6"/>
      <c r="G157" s="6"/>
      <c r="H157" s="6"/>
      <c r="I157" s="6"/>
    </row>
    <row r="158" spans="1:9" x14ac:dyDescent="0.35">
      <c r="A158" s="24"/>
      <c r="B158" s="84"/>
      <c r="C158" s="63"/>
      <c r="D158" s="64" t="s">
        <v>15</v>
      </c>
      <c r="E158" s="6"/>
      <c r="F158" s="6"/>
      <c r="G158" s="6"/>
      <c r="H158" s="6"/>
      <c r="I158" s="6"/>
    </row>
    <row r="159" spans="1:9" ht="18.75" thickBot="1" x14ac:dyDescent="0.4">
      <c r="A159" s="11"/>
      <c r="B159" s="31"/>
      <c r="C159" s="31"/>
      <c r="D159" s="80" t="s">
        <v>72</v>
      </c>
      <c r="E159" s="6"/>
      <c r="F159" s="6"/>
      <c r="G159" s="6"/>
      <c r="H159" s="6"/>
      <c r="I159" s="6"/>
    </row>
    <row r="160" spans="1:9" ht="18.75" thickBot="1" x14ac:dyDescent="0.4">
      <c r="A160" s="11" t="s">
        <v>114</v>
      </c>
      <c r="B160" s="114" t="s">
        <v>4</v>
      </c>
      <c r="C160" s="53">
        <f>SUM(B161:B166)</f>
        <v>0</v>
      </c>
      <c r="D160" s="66" t="e">
        <f>+C160/D$34</f>
        <v>#DIV/0!</v>
      </c>
      <c r="E160" s="6"/>
      <c r="F160" s="6"/>
      <c r="G160" s="6"/>
      <c r="H160" s="6"/>
      <c r="I160" s="6"/>
    </row>
    <row r="161" spans="1:9" x14ac:dyDescent="0.35">
      <c r="A161" s="15" t="s">
        <v>115</v>
      </c>
      <c r="B161" s="59"/>
      <c r="C161" s="9"/>
      <c r="D161" s="67"/>
      <c r="E161" s="6"/>
      <c r="F161" s="6"/>
      <c r="G161" s="6"/>
      <c r="H161" s="6"/>
      <c r="I161" s="6"/>
    </row>
    <row r="162" spans="1:9" x14ac:dyDescent="0.35">
      <c r="A162" s="16" t="s">
        <v>116</v>
      </c>
      <c r="B162" s="59"/>
      <c r="C162" s="9"/>
      <c r="D162" s="57"/>
      <c r="E162" s="6"/>
      <c r="F162" s="6"/>
      <c r="G162" s="6"/>
      <c r="H162" s="6"/>
      <c r="I162" s="6"/>
    </row>
    <row r="163" spans="1:9" x14ac:dyDescent="0.35">
      <c r="A163" s="15" t="s">
        <v>117</v>
      </c>
      <c r="B163" s="59"/>
      <c r="C163" s="9"/>
      <c r="D163" s="57"/>
      <c r="E163" s="6"/>
      <c r="F163" s="6"/>
      <c r="G163" s="6"/>
      <c r="H163" s="6"/>
      <c r="I163" s="6"/>
    </row>
    <row r="164" spans="1:9" x14ac:dyDescent="0.35">
      <c r="A164" s="16" t="s">
        <v>21</v>
      </c>
      <c r="B164" s="59"/>
      <c r="C164" s="9"/>
      <c r="D164" s="57"/>
      <c r="E164" s="6"/>
      <c r="F164" s="6"/>
      <c r="G164" s="6"/>
      <c r="H164" s="6"/>
      <c r="I164" s="6"/>
    </row>
    <row r="165" spans="1:9" x14ac:dyDescent="0.35">
      <c r="A165" s="16"/>
      <c r="B165" s="61"/>
      <c r="C165" s="9"/>
      <c r="D165" s="57"/>
      <c r="E165" s="6"/>
      <c r="F165" s="6"/>
      <c r="G165" s="6"/>
      <c r="H165" s="6"/>
      <c r="I165" s="6"/>
    </row>
    <row r="166" spans="1:9" ht="18.75" thickBot="1" x14ac:dyDescent="0.4">
      <c r="A166" s="16"/>
      <c r="B166" s="61"/>
      <c r="C166" s="9"/>
      <c r="D166" s="57"/>
      <c r="E166" s="6"/>
      <c r="F166" s="6"/>
      <c r="G166" s="6"/>
      <c r="H166" s="6"/>
      <c r="I166" s="6"/>
    </row>
    <row r="167" spans="1:9" x14ac:dyDescent="0.35">
      <c r="A167" s="24"/>
      <c r="B167" s="84"/>
      <c r="C167" s="86"/>
      <c r="D167" s="64" t="s">
        <v>15</v>
      </c>
      <c r="E167" s="6"/>
      <c r="F167" s="6"/>
      <c r="G167" s="6"/>
      <c r="H167" s="6"/>
      <c r="I167" s="6"/>
    </row>
    <row r="168" spans="1:9" ht="18.75" thickBot="1" x14ac:dyDescent="0.4">
      <c r="A168" s="26"/>
      <c r="B168" s="69"/>
      <c r="C168" s="60"/>
      <c r="D168" s="80" t="s">
        <v>72</v>
      </c>
      <c r="E168" s="6"/>
      <c r="F168" s="6"/>
      <c r="G168" s="6"/>
      <c r="H168" s="6"/>
      <c r="I168" s="6"/>
    </row>
    <row r="169" spans="1:9" ht="18.75" thickBot="1" x14ac:dyDescent="0.4">
      <c r="A169" s="32" t="s">
        <v>118</v>
      </c>
      <c r="B169" s="114" t="s">
        <v>4</v>
      </c>
      <c r="C169" s="53">
        <f>SUM(B170:B173)</f>
        <v>0</v>
      </c>
      <c r="D169" s="66" t="e">
        <f>+C169/D$34</f>
        <v>#DIV/0!</v>
      </c>
      <c r="E169" s="6"/>
      <c r="F169" s="6"/>
      <c r="G169" s="6"/>
      <c r="H169" s="6"/>
      <c r="I169" s="6"/>
    </row>
    <row r="170" spans="1:9" x14ac:dyDescent="0.35">
      <c r="A170" s="33" t="s">
        <v>119</v>
      </c>
      <c r="B170" s="59"/>
      <c r="C170" s="9"/>
      <c r="D170" s="67"/>
      <c r="E170" s="6"/>
      <c r="F170" s="6"/>
      <c r="G170" s="6"/>
      <c r="H170" s="6"/>
      <c r="I170" s="6"/>
    </row>
    <row r="171" spans="1:9" x14ac:dyDescent="0.35">
      <c r="A171" s="34" t="s">
        <v>21</v>
      </c>
      <c r="B171" s="59"/>
      <c r="C171" s="60"/>
      <c r="D171" s="57"/>
      <c r="E171" s="6"/>
      <c r="F171" s="6"/>
      <c r="G171" s="6"/>
      <c r="H171" s="6"/>
      <c r="I171" s="6"/>
    </row>
    <row r="172" spans="1:9" x14ac:dyDescent="0.35">
      <c r="A172" s="34"/>
      <c r="B172" s="61"/>
      <c r="C172" s="60"/>
      <c r="D172" s="57"/>
      <c r="E172" s="6"/>
      <c r="F172" s="6"/>
      <c r="G172" s="6"/>
      <c r="H172" s="6"/>
      <c r="I172" s="6"/>
    </row>
    <row r="173" spans="1:9" ht="18.75" thickBot="1" x14ac:dyDescent="0.4">
      <c r="A173" s="35"/>
      <c r="B173" s="87"/>
      <c r="C173" s="73"/>
      <c r="D173" s="74"/>
      <c r="E173" s="6"/>
      <c r="F173" s="6"/>
      <c r="G173" s="6"/>
      <c r="H173" s="6"/>
      <c r="I173" s="6"/>
    </row>
    <row r="174" spans="1:9" ht="18.75" thickBot="1" x14ac:dyDescent="0.4">
      <c r="A174" s="36"/>
      <c r="B174" s="9"/>
      <c r="C174" s="9"/>
      <c r="D174" s="74"/>
      <c r="E174" s="6"/>
      <c r="F174" s="6"/>
      <c r="G174" s="6"/>
      <c r="H174" s="6"/>
      <c r="I174" s="6"/>
    </row>
    <row r="175" spans="1:9" ht="18.75" thickBot="1" x14ac:dyDescent="0.4">
      <c r="A175" s="125" t="s">
        <v>120</v>
      </c>
      <c r="B175" s="126"/>
      <c r="C175" s="127"/>
      <c r="D175" s="94">
        <f>C169+C160+C130+C121+C104+C95+C81+C73+C52+C40</f>
        <v>0</v>
      </c>
      <c r="E175" s="6"/>
      <c r="F175" s="6"/>
      <c r="G175" s="6"/>
      <c r="H175" s="37" t="s">
        <v>14</v>
      </c>
      <c r="I175" s="6" t="s">
        <v>14</v>
      </c>
    </row>
    <row r="176" spans="1:9" ht="18.75" thickBot="1" x14ac:dyDescent="0.4">
      <c r="A176" s="38"/>
      <c r="B176" s="95"/>
      <c r="C176" s="96"/>
      <c r="D176" s="97"/>
      <c r="E176" s="6"/>
      <c r="F176" s="6"/>
      <c r="G176" s="6"/>
      <c r="H176" s="6"/>
      <c r="I176" s="6"/>
    </row>
    <row r="177" spans="1:9" ht="23.25" thickTop="1" thickBot="1" x14ac:dyDescent="0.4">
      <c r="A177" s="128" t="s">
        <v>121</v>
      </c>
      <c r="B177" s="129"/>
      <c r="C177" s="129"/>
      <c r="D177" s="130"/>
      <c r="E177" s="6"/>
      <c r="F177" s="6"/>
      <c r="G177" s="6"/>
      <c r="H177" s="6"/>
      <c r="I177" s="6"/>
    </row>
    <row r="178" spans="1:9" ht="18.75" thickBot="1" x14ac:dyDescent="0.4">
      <c r="A178" s="39"/>
      <c r="B178" s="60"/>
      <c r="C178" s="60"/>
      <c r="D178" s="57"/>
      <c r="E178" s="40"/>
      <c r="F178" s="40"/>
      <c r="G178" s="40"/>
      <c r="H178" s="6" t="s">
        <v>14</v>
      </c>
      <c r="I178" s="6"/>
    </row>
    <row r="179" spans="1:9" ht="18.75" thickBot="1" x14ac:dyDescent="0.4">
      <c r="A179" s="116" t="s">
        <v>122</v>
      </c>
      <c r="B179" s="117"/>
      <c r="C179" s="118"/>
      <c r="D179" s="98">
        <f>D34</f>
        <v>0</v>
      </c>
      <c r="E179" s="41"/>
      <c r="F179" s="41"/>
      <c r="G179" s="41"/>
      <c r="H179" s="6"/>
      <c r="I179" s="42" t="s">
        <v>14</v>
      </c>
    </row>
    <row r="180" spans="1:9" ht="18.75" thickBot="1" x14ac:dyDescent="0.4">
      <c r="A180" s="34"/>
      <c r="B180" s="60"/>
      <c r="C180" s="60"/>
      <c r="D180" s="57"/>
      <c r="E180" s="43"/>
      <c r="F180" s="43"/>
      <c r="G180" s="43"/>
      <c r="H180" s="6" t="s">
        <v>14</v>
      </c>
      <c r="I180" s="6"/>
    </row>
    <row r="181" spans="1:9" ht="18.75" thickBot="1" x14ac:dyDescent="0.4">
      <c r="A181" s="116" t="s">
        <v>123</v>
      </c>
      <c r="B181" s="117"/>
      <c r="C181" s="118"/>
      <c r="D181" s="98">
        <f>D175</f>
        <v>0</v>
      </c>
      <c r="E181" s="6"/>
      <c r="F181" s="6"/>
      <c r="G181" s="6"/>
      <c r="H181" s="6"/>
      <c r="I181" s="6"/>
    </row>
    <row r="182" spans="1:9" ht="18.75" thickBot="1" x14ac:dyDescent="0.4">
      <c r="A182" s="116"/>
      <c r="B182" s="117"/>
      <c r="C182" s="118"/>
      <c r="D182" s="99"/>
      <c r="E182" s="6"/>
      <c r="F182" s="6"/>
      <c r="G182" s="6"/>
      <c r="H182" s="6"/>
      <c r="I182" s="6"/>
    </row>
    <row r="183" spans="1:9" ht="18.75" thickBot="1" x14ac:dyDescent="0.4">
      <c r="A183" s="116" t="s">
        <v>124</v>
      </c>
      <c r="B183" s="117"/>
      <c r="C183" s="118"/>
      <c r="D183" s="100" t="e">
        <f>D181/D179</f>
        <v>#DIV/0!</v>
      </c>
      <c r="E183" s="6"/>
      <c r="F183" s="6"/>
      <c r="G183" s="6"/>
      <c r="H183" s="6"/>
      <c r="I183" s="6"/>
    </row>
    <row r="184" spans="1:9" ht="18.75" thickBot="1" x14ac:dyDescent="0.4">
      <c r="A184" s="116"/>
      <c r="B184" s="117"/>
      <c r="C184" s="118"/>
      <c r="D184" s="99"/>
      <c r="E184" s="6"/>
      <c r="F184" s="6"/>
      <c r="G184" s="6"/>
      <c r="H184" s="6"/>
      <c r="I184" s="6"/>
    </row>
    <row r="185" spans="1:9" ht="18.75" thickBot="1" x14ac:dyDescent="0.4">
      <c r="A185" s="125" t="s">
        <v>125</v>
      </c>
      <c r="B185" s="131"/>
      <c r="C185" s="132"/>
      <c r="D185" s="98">
        <f>D179-D181</f>
        <v>0</v>
      </c>
      <c r="E185" s="6"/>
      <c r="F185" s="6"/>
      <c r="G185" s="6"/>
      <c r="H185" s="6"/>
      <c r="I185" s="6"/>
    </row>
  </sheetData>
  <mergeCells count="11">
    <mergeCell ref="A179:C179"/>
    <mergeCell ref="A1:D1"/>
    <mergeCell ref="A3:D3"/>
    <mergeCell ref="A36:D36"/>
    <mergeCell ref="A175:C175"/>
    <mergeCell ref="A177:D177"/>
    <mergeCell ref="A181:C181"/>
    <mergeCell ref="A182:C182"/>
    <mergeCell ref="A183:C183"/>
    <mergeCell ref="A184:C184"/>
    <mergeCell ref="A185:C185"/>
  </mergeCells>
  <pageMargins left="0.70866141732283472" right="0.70866141732283472" top="0.74803149606299213" bottom="0.74803149606299213" header="0.31496062992125984" footer="0.31496062992125984"/>
  <pageSetup scale="70" orientation="portrait" horizontalDpi="1200" verticalDpi="1200" r:id="rId1"/>
  <headerFooter>
    <oddHeader xml:space="preserve">&amp;L&amp;"Montserrat ExtraBold,Bold"Compass Ministerio Católico
&amp;R&amp;"Montserrat ExtraBold,Bold"Maneje Su Dinero Desde la Perspectiva de Dios
</oddHeader>
    <oddFooter>&amp;L&amp;"Montserrat ExtraBold,Bold"Capítulo 7&amp;R&amp;"Montserrat ExtraBold,Bold"Plan de Gastos - Detallado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34FC0-71D9-4A74-9A83-94268816F2EF}">
  <sheetPr>
    <tabColor rgb="FF002060"/>
  </sheetPr>
  <dimension ref="A1:I185"/>
  <sheetViews>
    <sheetView topLeftCell="A41" zoomScale="115" zoomScaleNormal="115" workbookViewId="0">
      <selection activeCell="B61" sqref="B61"/>
    </sheetView>
  </sheetViews>
  <sheetFormatPr defaultRowHeight="18" x14ac:dyDescent="0.35"/>
  <cols>
    <col min="1" max="1" width="67.140625" style="44" customWidth="1"/>
    <col min="2" max="2" width="18.85546875" style="44" customWidth="1"/>
    <col min="3" max="3" width="17" style="44" bestFit="1" customWidth="1"/>
    <col min="4" max="4" width="24" style="44" customWidth="1"/>
    <col min="5" max="6" width="9.140625" style="7"/>
    <col min="7" max="7" width="42" style="7" bestFit="1" customWidth="1"/>
    <col min="8" max="16384" width="9.140625" style="7"/>
  </cols>
  <sheetData>
    <row r="1" spans="1:9" ht="22.5" thickBot="1" x14ac:dyDescent="0.4">
      <c r="A1" s="133" t="s">
        <v>126</v>
      </c>
      <c r="B1" s="134"/>
      <c r="C1" s="134"/>
      <c r="D1" s="135"/>
      <c r="E1" s="6"/>
      <c r="F1" s="6"/>
      <c r="G1" s="6"/>
      <c r="H1" s="6"/>
      <c r="I1" s="6"/>
    </row>
    <row r="2" spans="1:9" ht="41.25" customHeight="1" thickBot="1" x14ac:dyDescent="0.4">
      <c r="A2" s="101" t="s">
        <v>0</v>
      </c>
      <c r="B2" s="107"/>
      <c r="C2" s="103"/>
      <c r="D2" s="104" t="s">
        <v>1</v>
      </c>
      <c r="E2" s="6"/>
      <c r="F2" s="6"/>
      <c r="G2" s="6"/>
      <c r="H2" s="6"/>
      <c r="I2" s="6"/>
    </row>
    <row r="3" spans="1:9" ht="23.25" thickTop="1" thickBot="1" x14ac:dyDescent="0.4">
      <c r="A3" s="136" t="s">
        <v>2</v>
      </c>
      <c r="B3" s="137"/>
      <c r="C3" s="137"/>
      <c r="D3" s="138"/>
      <c r="E3" s="6"/>
      <c r="F3" s="45" t="s">
        <v>127</v>
      </c>
      <c r="G3" s="46" t="s">
        <v>128</v>
      </c>
      <c r="H3" s="6"/>
      <c r="I3" s="6"/>
    </row>
    <row r="4" spans="1:9" ht="18.75" thickBot="1" x14ac:dyDescent="0.4">
      <c r="A4" s="8"/>
      <c r="B4" s="49"/>
      <c r="C4" s="50"/>
      <c r="D4" s="51"/>
      <c r="E4" s="6"/>
      <c r="F4" s="47"/>
      <c r="G4" s="48" t="s">
        <v>129</v>
      </c>
      <c r="H4" s="6"/>
      <c r="I4" s="6"/>
    </row>
    <row r="5" spans="1:9" ht="18.75" thickBot="1" x14ac:dyDescent="0.4">
      <c r="A5" s="10" t="s">
        <v>3</v>
      </c>
      <c r="B5" s="114" t="s">
        <v>4</v>
      </c>
      <c r="C5" s="108"/>
      <c r="D5" s="54"/>
      <c r="E5" s="6"/>
      <c r="F5" s="6"/>
      <c r="G5" s="9"/>
      <c r="H5" s="6"/>
      <c r="I5" s="6"/>
    </row>
    <row r="6" spans="1:9" x14ac:dyDescent="0.35">
      <c r="A6" s="1" t="s">
        <v>5</v>
      </c>
      <c r="B6" s="106"/>
      <c r="C6" s="9"/>
      <c r="D6" s="56"/>
      <c r="E6" s="6"/>
      <c r="F6" s="6"/>
      <c r="G6" s="9"/>
      <c r="H6" s="6"/>
      <c r="I6" s="6"/>
    </row>
    <row r="7" spans="1:9" x14ac:dyDescent="0.35">
      <c r="A7" s="2" t="s">
        <v>6</v>
      </c>
      <c r="B7" s="106"/>
      <c r="C7" s="9"/>
      <c r="D7" s="57"/>
      <c r="E7" s="6"/>
      <c r="F7" s="6"/>
      <c r="G7" s="6"/>
      <c r="H7" s="6"/>
      <c r="I7" s="6"/>
    </row>
    <row r="8" spans="1:9" x14ac:dyDescent="0.35">
      <c r="A8" s="1" t="s">
        <v>7</v>
      </c>
      <c r="B8" s="106"/>
      <c r="C8" s="9"/>
      <c r="D8" s="57"/>
      <c r="E8" s="6"/>
      <c r="F8" s="6"/>
      <c r="G8" s="6"/>
      <c r="H8" s="6"/>
      <c r="I8" s="6"/>
    </row>
    <row r="9" spans="1:9" x14ac:dyDescent="0.35">
      <c r="A9" s="3" t="s">
        <v>8</v>
      </c>
      <c r="B9" s="106"/>
      <c r="C9" s="9"/>
      <c r="D9" s="58"/>
      <c r="E9" s="6"/>
      <c r="F9" s="6"/>
      <c r="G9" s="6"/>
      <c r="H9" s="6"/>
      <c r="I9" s="6"/>
    </row>
    <row r="10" spans="1:9" x14ac:dyDescent="0.35">
      <c r="A10" s="1" t="s">
        <v>9</v>
      </c>
      <c r="B10" s="106"/>
      <c r="C10" s="9"/>
      <c r="D10" s="57"/>
      <c r="E10" s="6"/>
      <c r="F10" s="6"/>
      <c r="G10" s="6"/>
      <c r="H10" s="6"/>
      <c r="I10" s="6"/>
    </row>
    <row r="11" spans="1:9" x14ac:dyDescent="0.35">
      <c r="A11" s="2" t="s">
        <v>10</v>
      </c>
      <c r="B11" s="106"/>
      <c r="C11" s="9"/>
      <c r="D11" s="57"/>
      <c r="E11" s="6"/>
      <c r="F11" s="6"/>
      <c r="G11" s="6"/>
      <c r="H11" s="6"/>
      <c r="I11" s="6"/>
    </row>
    <row r="12" spans="1:9" x14ac:dyDescent="0.35">
      <c r="A12" s="1" t="s">
        <v>11</v>
      </c>
      <c r="B12" s="106"/>
      <c r="C12" s="9"/>
      <c r="D12" s="57"/>
      <c r="E12" s="6"/>
      <c r="F12" s="6"/>
      <c r="G12" s="6"/>
      <c r="H12" s="6"/>
      <c r="I12" s="6"/>
    </row>
    <row r="13" spans="1:9" x14ac:dyDescent="0.35">
      <c r="A13" s="2" t="s">
        <v>12</v>
      </c>
      <c r="B13" s="106"/>
      <c r="C13" s="9"/>
      <c r="D13" s="57"/>
      <c r="E13" s="6"/>
      <c r="F13" s="6"/>
      <c r="G13" s="6"/>
      <c r="H13" s="6"/>
      <c r="I13" s="6"/>
    </row>
    <row r="14" spans="1:9" x14ac:dyDescent="0.35">
      <c r="A14" s="1" t="s">
        <v>13</v>
      </c>
      <c r="B14" s="105"/>
      <c r="C14" s="9"/>
      <c r="D14" s="57"/>
      <c r="E14" s="6"/>
      <c r="F14" s="6"/>
      <c r="G14" s="6"/>
      <c r="H14" s="6"/>
      <c r="I14" s="6"/>
    </row>
    <row r="15" spans="1:9" x14ac:dyDescent="0.35">
      <c r="A15" s="11"/>
      <c r="B15" s="60" t="s">
        <v>14</v>
      </c>
      <c r="C15" s="9"/>
      <c r="D15" s="57"/>
      <c r="E15" s="6"/>
      <c r="F15" s="6"/>
      <c r="G15" s="6"/>
      <c r="H15" s="6"/>
      <c r="I15" s="6"/>
    </row>
    <row r="16" spans="1:9" ht="18.75" thickBot="1" x14ac:dyDescent="0.4">
      <c r="A16" s="4"/>
      <c r="B16" s="61" t="s">
        <v>14</v>
      </c>
      <c r="C16" s="9"/>
      <c r="D16" s="57"/>
      <c r="E16" s="6"/>
      <c r="F16" s="6"/>
      <c r="G16" s="6"/>
      <c r="H16" s="6"/>
      <c r="I16" s="6"/>
    </row>
    <row r="17" spans="1:9" x14ac:dyDescent="0.35">
      <c r="A17" s="12"/>
      <c r="B17" s="62"/>
      <c r="C17" s="63"/>
      <c r="D17" s="64" t="s">
        <v>15</v>
      </c>
      <c r="E17" s="6"/>
      <c r="F17" s="6"/>
      <c r="G17" s="6"/>
      <c r="H17" s="6"/>
      <c r="I17" s="6"/>
    </row>
    <row r="18" spans="1:9" ht="18.75" thickBot="1" x14ac:dyDescent="0.4">
      <c r="A18" s="11" t="s">
        <v>16</v>
      </c>
      <c r="B18" s="60"/>
      <c r="C18" s="60"/>
      <c r="D18" s="65">
        <v>0.1</v>
      </c>
      <c r="E18" s="6"/>
      <c r="F18" s="6"/>
      <c r="G18" s="6"/>
      <c r="H18" s="6"/>
      <c r="I18" s="6"/>
    </row>
    <row r="19" spans="1:9" ht="18.75" thickBot="1" x14ac:dyDescent="0.4">
      <c r="A19" s="11" t="s">
        <v>17</v>
      </c>
      <c r="B19" s="114" t="s">
        <v>4</v>
      </c>
      <c r="C19" s="108"/>
      <c r="D19" s="109"/>
      <c r="E19" s="6"/>
      <c r="F19" s="6"/>
      <c r="G19" s="6"/>
      <c r="H19" s="6"/>
      <c r="I19" s="6"/>
    </row>
    <row r="20" spans="1:9" x14ac:dyDescent="0.35">
      <c r="A20" s="5" t="s">
        <v>18</v>
      </c>
      <c r="B20" s="105"/>
      <c r="C20" s="60"/>
      <c r="D20" s="67"/>
      <c r="E20" s="6"/>
      <c r="F20" s="6"/>
      <c r="G20" s="6"/>
      <c r="H20" s="6"/>
      <c r="I20" s="6"/>
    </row>
    <row r="21" spans="1:9" x14ac:dyDescent="0.35">
      <c r="A21" s="4" t="s">
        <v>19</v>
      </c>
      <c r="B21" s="105"/>
      <c r="C21" s="60"/>
      <c r="D21" s="57"/>
      <c r="E21" s="6"/>
      <c r="F21" s="6"/>
      <c r="G21" s="6"/>
      <c r="H21" s="6"/>
      <c r="I21" s="6"/>
    </row>
    <row r="22" spans="1:9" x14ac:dyDescent="0.35">
      <c r="A22" s="5" t="s">
        <v>20</v>
      </c>
      <c r="B22" s="105"/>
      <c r="C22" s="60"/>
      <c r="D22" s="57"/>
      <c r="E22" s="6"/>
      <c r="F22" s="6"/>
      <c r="G22" s="6"/>
      <c r="H22" s="6"/>
      <c r="I22" s="6"/>
    </row>
    <row r="23" spans="1:9" x14ac:dyDescent="0.35">
      <c r="A23" s="4" t="s">
        <v>21</v>
      </c>
      <c r="B23" s="105"/>
      <c r="C23" s="60"/>
      <c r="D23" s="68"/>
      <c r="E23" s="6"/>
      <c r="F23" s="6"/>
      <c r="G23" s="6"/>
      <c r="H23" s="6"/>
      <c r="I23" s="6"/>
    </row>
    <row r="24" spans="1:9" x14ac:dyDescent="0.35">
      <c r="A24" s="13"/>
      <c r="B24" s="69" t="s">
        <v>14</v>
      </c>
      <c r="C24" s="60"/>
      <c r="D24" s="67"/>
      <c r="E24" s="6"/>
      <c r="F24" s="6"/>
      <c r="G24" s="6"/>
      <c r="H24" s="6"/>
      <c r="I24" s="6"/>
    </row>
    <row r="25" spans="1:9" ht="18.75" thickBot="1" x14ac:dyDescent="0.4">
      <c r="A25" s="13"/>
      <c r="B25" s="69"/>
      <c r="C25" s="60"/>
      <c r="D25" s="70"/>
      <c r="E25" s="6"/>
      <c r="F25" s="6"/>
      <c r="G25" s="6"/>
      <c r="H25" s="6"/>
      <c r="I25" s="6"/>
    </row>
    <row r="26" spans="1:9" x14ac:dyDescent="0.35">
      <c r="A26" s="14"/>
      <c r="B26" s="71"/>
      <c r="C26" s="63"/>
      <c r="D26" s="64" t="s">
        <v>15</v>
      </c>
      <c r="E26" s="6"/>
      <c r="F26" s="6"/>
      <c r="G26" s="6"/>
      <c r="H26" s="6"/>
      <c r="I26" s="6"/>
    </row>
    <row r="27" spans="1:9" ht="18.75" thickBot="1" x14ac:dyDescent="0.4">
      <c r="A27" s="13"/>
      <c r="B27" s="69"/>
      <c r="C27" s="60"/>
      <c r="D27" s="72">
        <v>0.2</v>
      </c>
      <c r="E27" s="6"/>
      <c r="F27" s="6"/>
      <c r="G27" s="6"/>
      <c r="H27" s="6"/>
      <c r="I27" s="6"/>
    </row>
    <row r="28" spans="1:9" ht="18.75" thickBot="1" x14ac:dyDescent="0.4">
      <c r="A28" s="11" t="s">
        <v>22</v>
      </c>
      <c r="B28" s="114" t="s">
        <v>4</v>
      </c>
      <c r="C28" s="108"/>
      <c r="D28" s="109"/>
      <c r="E28" s="6"/>
      <c r="F28" s="6"/>
      <c r="G28" s="6"/>
      <c r="H28" s="6"/>
      <c r="I28" s="6"/>
    </row>
    <row r="29" spans="1:9" x14ac:dyDescent="0.35">
      <c r="A29" s="15" t="s">
        <v>23</v>
      </c>
      <c r="B29" s="105"/>
      <c r="C29" s="9"/>
      <c r="D29" s="67"/>
      <c r="E29" s="6"/>
      <c r="F29" s="6"/>
      <c r="G29" s="6"/>
      <c r="H29" s="6"/>
      <c r="I29" s="6"/>
    </row>
    <row r="30" spans="1:9" x14ac:dyDescent="0.35">
      <c r="A30" s="16" t="s">
        <v>24</v>
      </c>
      <c r="B30" s="105"/>
      <c r="C30" s="9"/>
      <c r="D30" s="57"/>
      <c r="E30" s="6"/>
      <c r="F30" s="6"/>
      <c r="G30" s="6"/>
      <c r="H30" s="6"/>
      <c r="I30" s="6"/>
    </row>
    <row r="31" spans="1:9" x14ac:dyDescent="0.35">
      <c r="A31" s="17" t="s">
        <v>25</v>
      </c>
      <c r="B31" s="105"/>
      <c r="C31" s="9"/>
      <c r="D31" s="57"/>
      <c r="E31" s="6"/>
      <c r="F31" s="6"/>
      <c r="G31" s="6"/>
      <c r="H31" s="6"/>
      <c r="I31" s="6"/>
    </row>
    <row r="32" spans="1:9" x14ac:dyDescent="0.35">
      <c r="A32" s="13" t="s">
        <v>21</v>
      </c>
      <c r="B32" s="105"/>
      <c r="C32" s="9"/>
      <c r="D32" s="57"/>
      <c r="E32" s="6"/>
      <c r="F32" s="6"/>
      <c r="G32" s="6"/>
      <c r="H32" s="6"/>
      <c r="I32" s="6"/>
    </row>
    <row r="33" spans="1:9" ht="18.75" thickBot="1" x14ac:dyDescent="0.4">
      <c r="A33" s="18"/>
      <c r="B33" s="73"/>
      <c r="C33" s="73"/>
      <c r="D33" s="74"/>
      <c r="E33" s="6"/>
      <c r="F33" s="6"/>
      <c r="G33" s="6"/>
      <c r="H33" s="6"/>
      <c r="I33" s="6"/>
    </row>
    <row r="34" spans="1:9" ht="18.75" thickBot="1" x14ac:dyDescent="0.4">
      <c r="A34" s="19" t="s">
        <v>26</v>
      </c>
      <c r="B34" s="75"/>
      <c r="C34" s="52" t="s">
        <v>4</v>
      </c>
      <c r="D34" s="110"/>
      <c r="E34" s="6"/>
      <c r="F34" s="6"/>
      <c r="G34" s="6"/>
      <c r="H34" s="6"/>
      <c r="I34" s="6"/>
    </row>
    <row r="35" spans="1:9" ht="18.75" thickBot="1" x14ac:dyDescent="0.4">
      <c r="A35" s="20"/>
      <c r="B35" s="77"/>
      <c r="C35" s="77"/>
      <c r="D35" s="67"/>
      <c r="E35" s="6"/>
      <c r="F35" s="6"/>
      <c r="G35" s="6"/>
      <c r="H35" s="6"/>
      <c r="I35" s="6"/>
    </row>
    <row r="36" spans="1:9" ht="23.25" thickTop="1" thickBot="1" x14ac:dyDescent="0.4">
      <c r="A36" s="136" t="s">
        <v>27</v>
      </c>
      <c r="B36" s="137"/>
      <c r="C36" s="137"/>
      <c r="D36" s="138"/>
      <c r="E36" s="6"/>
      <c r="F36" s="6"/>
      <c r="G36" s="6"/>
      <c r="H36" s="6"/>
      <c r="I36" s="6"/>
    </row>
    <row r="37" spans="1:9" ht="18.75" thickBot="1" x14ac:dyDescent="0.4">
      <c r="A37" s="21"/>
      <c r="B37" s="31"/>
      <c r="C37" s="31"/>
      <c r="D37" s="78"/>
      <c r="E37" s="6"/>
      <c r="F37" s="6"/>
      <c r="G37" s="6"/>
      <c r="H37" s="6"/>
      <c r="I37" s="6"/>
    </row>
    <row r="38" spans="1:9" x14ac:dyDescent="0.35">
      <c r="A38" s="22"/>
      <c r="B38" s="79"/>
      <c r="C38" s="79"/>
      <c r="D38" s="64" t="s">
        <v>15</v>
      </c>
      <c r="E38" s="6"/>
      <c r="F38" s="6"/>
      <c r="G38" s="6"/>
      <c r="H38" s="6"/>
      <c r="I38" s="6"/>
    </row>
    <row r="39" spans="1:9" ht="18.75" thickBot="1" x14ac:dyDescent="0.4">
      <c r="A39" s="21"/>
      <c r="B39" s="31"/>
      <c r="C39" s="31"/>
      <c r="D39" s="80" t="s">
        <v>28</v>
      </c>
      <c r="E39" s="6"/>
      <c r="F39" s="6"/>
      <c r="G39" s="6"/>
      <c r="H39" s="6"/>
      <c r="I39" s="6"/>
    </row>
    <row r="40" spans="1:9" ht="54.75" thickBot="1" x14ac:dyDescent="0.4">
      <c r="A40" s="11" t="s">
        <v>29</v>
      </c>
      <c r="B40" s="115" t="s">
        <v>30</v>
      </c>
      <c r="C40" s="108"/>
      <c r="D40" s="109"/>
      <c r="E40" s="6" t="s">
        <v>14</v>
      </c>
      <c r="F40" s="6"/>
      <c r="G40" s="6"/>
      <c r="H40" s="6"/>
      <c r="I40" s="6"/>
    </row>
    <row r="41" spans="1:9" x14ac:dyDescent="0.35">
      <c r="A41" s="15" t="s">
        <v>31</v>
      </c>
      <c r="B41" s="105"/>
      <c r="C41" s="60"/>
      <c r="D41" s="56"/>
      <c r="E41" s="6" t="s">
        <v>14</v>
      </c>
      <c r="F41" s="6"/>
      <c r="G41" s="6"/>
      <c r="H41" s="6"/>
      <c r="I41" s="6"/>
    </row>
    <row r="42" spans="1:9" x14ac:dyDescent="0.35">
      <c r="A42" s="16" t="s">
        <v>32</v>
      </c>
      <c r="B42" s="105"/>
      <c r="C42" s="60"/>
      <c r="D42" s="57"/>
      <c r="E42" s="6"/>
      <c r="F42" s="6"/>
      <c r="G42" s="6"/>
      <c r="H42" s="6"/>
      <c r="I42" s="6"/>
    </row>
    <row r="43" spans="1:9" x14ac:dyDescent="0.35">
      <c r="A43" s="15" t="s">
        <v>33</v>
      </c>
      <c r="B43" s="105"/>
      <c r="C43" s="60"/>
      <c r="D43" s="57"/>
      <c r="E43" s="6"/>
      <c r="F43" s="6"/>
      <c r="G43" s="6"/>
      <c r="H43" s="6"/>
      <c r="I43" s="6"/>
    </row>
    <row r="44" spans="1:9" x14ac:dyDescent="0.35">
      <c r="A44" s="16" t="s">
        <v>34</v>
      </c>
      <c r="B44" s="105"/>
      <c r="C44" s="60"/>
      <c r="D44" s="82"/>
      <c r="E44" s="6"/>
      <c r="F44" s="6"/>
      <c r="G44" s="6"/>
      <c r="H44" s="6"/>
      <c r="I44" s="6"/>
    </row>
    <row r="45" spans="1:9" x14ac:dyDescent="0.35">
      <c r="A45" s="15" t="s">
        <v>35</v>
      </c>
      <c r="B45" s="105"/>
      <c r="C45" s="60"/>
      <c r="D45" s="57"/>
      <c r="E45" s="6"/>
      <c r="F45" s="6"/>
      <c r="G45" s="6"/>
      <c r="H45" s="6"/>
      <c r="I45" s="6"/>
    </row>
    <row r="46" spans="1:9" x14ac:dyDescent="0.35">
      <c r="A46" s="16" t="s">
        <v>36</v>
      </c>
      <c r="B46" s="105"/>
      <c r="C46" s="60"/>
      <c r="D46" s="57"/>
      <c r="E46" s="6"/>
      <c r="F46" s="6"/>
      <c r="G46" s="6"/>
      <c r="H46" s="6"/>
      <c r="I46" s="6"/>
    </row>
    <row r="47" spans="1:9" x14ac:dyDescent="0.35">
      <c r="A47" s="15" t="s">
        <v>21</v>
      </c>
      <c r="B47" s="105"/>
      <c r="C47" s="60"/>
      <c r="D47" s="57"/>
      <c r="E47" s="23"/>
      <c r="F47" s="6"/>
      <c r="G47" s="6"/>
      <c r="H47" s="6"/>
      <c r="I47" s="6"/>
    </row>
    <row r="48" spans="1:9" x14ac:dyDescent="0.35">
      <c r="A48" s="16"/>
      <c r="B48" s="61"/>
      <c r="C48" s="60"/>
      <c r="D48" s="56"/>
      <c r="E48" s="23"/>
      <c r="F48" s="6"/>
      <c r="G48" s="6"/>
      <c r="H48" s="6"/>
      <c r="I48" s="6"/>
    </row>
    <row r="49" spans="1:9" ht="18.75" thickBot="1" x14ac:dyDescent="0.4">
      <c r="A49" s="16"/>
      <c r="B49" s="61"/>
      <c r="C49" s="60"/>
      <c r="D49" s="83"/>
      <c r="E49" s="23"/>
      <c r="F49" s="6"/>
      <c r="G49" s="6"/>
      <c r="H49" s="6"/>
      <c r="I49" s="6"/>
    </row>
    <row r="50" spans="1:9" x14ac:dyDescent="0.35">
      <c r="A50" s="24"/>
      <c r="B50" s="84"/>
      <c r="C50" s="63"/>
      <c r="D50" s="64" t="s">
        <v>15</v>
      </c>
      <c r="E50" s="23"/>
      <c r="F50" s="6"/>
      <c r="G50" s="6"/>
      <c r="H50" s="6"/>
      <c r="I50" s="6"/>
    </row>
    <row r="51" spans="1:9" ht="18.75" thickBot="1" x14ac:dyDescent="0.4">
      <c r="A51" s="20"/>
      <c r="B51" s="85" t="s">
        <v>14</v>
      </c>
      <c r="C51" s="77"/>
      <c r="D51" s="80" t="s">
        <v>37</v>
      </c>
      <c r="E51" s="6"/>
      <c r="F51" s="6"/>
      <c r="G51" s="6"/>
      <c r="H51" s="6"/>
      <c r="I51" s="6"/>
    </row>
    <row r="52" spans="1:9" ht="18.75" thickBot="1" x14ac:dyDescent="0.4">
      <c r="A52" s="11" t="s">
        <v>38</v>
      </c>
      <c r="B52" s="114" t="s">
        <v>4</v>
      </c>
      <c r="C52" s="108"/>
      <c r="D52" s="109"/>
      <c r="E52" s="6"/>
      <c r="F52" s="6"/>
      <c r="G52" s="6"/>
      <c r="H52" s="6"/>
      <c r="I52" s="6"/>
    </row>
    <row r="53" spans="1:9" x14ac:dyDescent="0.35">
      <c r="A53" s="15" t="s">
        <v>39</v>
      </c>
      <c r="B53" s="105"/>
      <c r="C53" s="9"/>
      <c r="D53" s="67"/>
      <c r="E53" s="6"/>
      <c r="F53" s="6"/>
      <c r="G53" s="6"/>
      <c r="H53" s="6"/>
      <c r="I53" s="6"/>
    </row>
    <row r="54" spans="1:9" x14ac:dyDescent="0.35">
      <c r="A54" s="16" t="s">
        <v>40</v>
      </c>
      <c r="B54" s="105"/>
      <c r="C54" s="9"/>
      <c r="D54" s="57"/>
      <c r="E54" s="6"/>
      <c r="F54" s="6"/>
      <c r="G54" s="25"/>
      <c r="H54" s="6"/>
      <c r="I54" s="6"/>
    </row>
    <row r="55" spans="1:9" x14ac:dyDescent="0.35">
      <c r="A55" s="15" t="s">
        <v>41</v>
      </c>
      <c r="B55" s="105"/>
      <c r="C55" s="9"/>
      <c r="D55" s="82"/>
      <c r="E55" s="6"/>
      <c r="F55" s="6"/>
      <c r="G55" s="25"/>
      <c r="H55" s="6"/>
      <c r="I55" s="6"/>
    </row>
    <row r="56" spans="1:9" x14ac:dyDescent="0.35">
      <c r="A56" s="16" t="s">
        <v>42</v>
      </c>
      <c r="B56" s="105"/>
      <c r="C56" s="9"/>
      <c r="D56" s="57"/>
      <c r="E56" s="6"/>
      <c r="F56" s="6"/>
      <c r="G56" s="6"/>
      <c r="H56" s="6"/>
      <c r="I56" s="6"/>
    </row>
    <row r="57" spans="1:9" x14ac:dyDescent="0.35">
      <c r="A57" s="15" t="s">
        <v>43</v>
      </c>
      <c r="B57" s="105"/>
      <c r="C57" s="9"/>
      <c r="D57" s="57"/>
      <c r="E57" s="6"/>
      <c r="F57" s="6"/>
      <c r="G57" s="6"/>
      <c r="H57" s="6"/>
      <c r="I57" s="6"/>
    </row>
    <row r="58" spans="1:9" x14ac:dyDescent="0.35">
      <c r="A58" s="16" t="s">
        <v>44</v>
      </c>
      <c r="B58" s="105"/>
      <c r="C58" s="9"/>
      <c r="D58" s="57"/>
      <c r="E58" s="6"/>
      <c r="F58" s="6"/>
      <c r="G58" s="6"/>
      <c r="H58" s="6"/>
      <c r="I58" s="6"/>
    </row>
    <row r="59" spans="1:9" x14ac:dyDescent="0.35">
      <c r="A59" s="15" t="s">
        <v>45</v>
      </c>
      <c r="B59" s="105"/>
      <c r="C59" s="9"/>
      <c r="D59" s="57"/>
      <c r="E59" s="6"/>
      <c r="F59" s="6"/>
      <c r="G59" s="6"/>
      <c r="H59" s="6"/>
      <c r="I59" s="6"/>
    </row>
    <row r="60" spans="1:9" x14ac:dyDescent="0.35">
      <c r="A60" s="16" t="s">
        <v>46</v>
      </c>
      <c r="B60" s="105"/>
      <c r="C60" s="9"/>
      <c r="D60" s="58"/>
      <c r="E60" s="6"/>
      <c r="F60" s="6"/>
      <c r="G60" s="6"/>
      <c r="H60" s="6"/>
      <c r="I60" s="6"/>
    </row>
    <row r="61" spans="1:9" x14ac:dyDescent="0.35">
      <c r="A61" s="15" t="s">
        <v>47</v>
      </c>
      <c r="B61" s="105"/>
      <c r="C61" s="9"/>
      <c r="D61" s="57"/>
      <c r="E61" s="6"/>
      <c r="F61" s="6"/>
      <c r="G61" s="6"/>
      <c r="H61" s="6"/>
      <c r="I61" s="6"/>
    </row>
    <row r="62" spans="1:9" x14ac:dyDescent="0.35">
      <c r="A62" s="16" t="s">
        <v>48</v>
      </c>
      <c r="B62" s="105"/>
      <c r="C62" s="9"/>
      <c r="D62" s="57"/>
      <c r="E62" s="6"/>
      <c r="F62" s="6"/>
      <c r="G62" s="6"/>
      <c r="H62" s="6"/>
      <c r="I62" s="6"/>
    </row>
    <row r="63" spans="1:9" x14ac:dyDescent="0.35">
      <c r="A63" s="15" t="s">
        <v>49</v>
      </c>
      <c r="B63" s="105"/>
      <c r="C63" s="9"/>
      <c r="D63" s="57"/>
      <c r="E63" s="6"/>
      <c r="F63" s="6"/>
      <c r="G63" s="6"/>
      <c r="H63" s="6"/>
      <c r="I63" s="6"/>
    </row>
    <row r="64" spans="1:9" x14ac:dyDescent="0.35">
      <c r="A64" s="16" t="s">
        <v>50</v>
      </c>
      <c r="B64" s="105"/>
      <c r="C64" s="9"/>
      <c r="D64" s="57"/>
      <c r="E64" s="6"/>
      <c r="F64" s="6"/>
      <c r="G64" s="6"/>
      <c r="H64" s="6"/>
      <c r="I64" s="6"/>
    </row>
    <row r="65" spans="1:9" x14ac:dyDescent="0.35">
      <c r="A65" s="15" t="s">
        <v>51</v>
      </c>
      <c r="B65" s="105"/>
      <c r="C65" s="9"/>
      <c r="D65" s="57"/>
      <c r="E65" s="6"/>
      <c r="F65" s="6"/>
      <c r="G65" s="6"/>
      <c r="H65" s="6"/>
      <c r="I65" s="6"/>
    </row>
    <row r="66" spans="1:9" x14ac:dyDescent="0.35">
      <c r="A66" s="16" t="s">
        <v>52</v>
      </c>
      <c r="B66" s="105"/>
      <c r="C66" s="9"/>
      <c r="D66" s="57"/>
      <c r="E66" s="6"/>
      <c r="F66" s="6"/>
      <c r="G66" s="6"/>
      <c r="H66" s="6"/>
      <c r="I66" s="6"/>
    </row>
    <row r="67" spans="1:9" x14ac:dyDescent="0.35">
      <c r="A67" s="15" t="s">
        <v>53</v>
      </c>
      <c r="B67" s="105"/>
      <c r="C67" s="9"/>
      <c r="D67" s="57"/>
      <c r="E67" s="6"/>
      <c r="F67" s="6"/>
      <c r="G67" s="6"/>
      <c r="H67" s="6"/>
      <c r="I67" s="6"/>
    </row>
    <row r="68" spans="1:9" x14ac:dyDescent="0.35">
      <c r="A68" s="16" t="s">
        <v>21</v>
      </c>
      <c r="B68" s="105"/>
      <c r="C68" s="9"/>
      <c r="D68" s="57"/>
      <c r="E68" s="23"/>
      <c r="F68" s="23"/>
      <c r="G68" s="23"/>
      <c r="H68" s="23"/>
      <c r="I68" s="23"/>
    </row>
    <row r="69" spans="1:9" x14ac:dyDescent="0.35">
      <c r="A69" s="16"/>
      <c r="B69" s="61"/>
      <c r="C69" s="9"/>
      <c r="D69" s="57"/>
      <c r="E69" s="23"/>
      <c r="F69" s="23"/>
      <c r="G69" s="23"/>
      <c r="H69" s="23"/>
      <c r="I69" s="23"/>
    </row>
    <row r="70" spans="1:9" ht="18.75" thickBot="1" x14ac:dyDescent="0.4">
      <c r="A70" s="16"/>
      <c r="B70" s="61"/>
      <c r="C70" s="9"/>
      <c r="D70" s="57"/>
      <c r="E70" s="23"/>
      <c r="F70" s="23"/>
      <c r="G70" s="23"/>
      <c r="H70" s="23"/>
      <c r="I70" s="23"/>
    </row>
    <row r="71" spans="1:9" x14ac:dyDescent="0.35">
      <c r="A71" s="24"/>
      <c r="B71" s="84"/>
      <c r="C71" s="86"/>
      <c r="D71" s="64" t="s">
        <v>15</v>
      </c>
      <c r="E71" s="23"/>
      <c r="F71" s="23"/>
      <c r="G71" s="23"/>
      <c r="H71" s="23"/>
      <c r="I71" s="23"/>
    </row>
    <row r="72" spans="1:9" ht="18.75" thickBot="1" x14ac:dyDescent="0.4">
      <c r="A72" s="26"/>
      <c r="B72" s="69"/>
      <c r="C72" s="60"/>
      <c r="D72" s="80" t="s">
        <v>28</v>
      </c>
      <c r="E72" s="6"/>
      <c r="F72" s="6"/>
      <c r="G72" s="6"/>
      <c r="H72" s="6"/>
      <c r="I72" s="6"/>
    </row>
    <row r="73" spans="1:9" ht="18.75" thickBot="1" x14ac:dyDescent="0.4">
      <c r="A73" s="11" t="s">
        <v>54</v>
      </c>
      <c r="B73" s="114" t="s">
        <v>4</v>
      </c>
      <c r="C73" s="108"/>
      <c r="D73" s="109"/>
      <c r="E73" s="6"/>
      <c r="F73" s="6"/>
      <c r="G73" s="6"/>
      <c r="H73" s="6"/>
      <c r="I73" s="6"/>
    </row>
    <row r="74" spans="1:9" x14ac:dyDescent="0.35">
      <c r="A74" s="15" t="s">
        <v>55</v>
      </c>
      <c r="B74" s="105"/>
      <c r="C74" s="9"/>
      <c r="D74" s="67"/>
      <c r="E74" s="6"/>
      <c r="F74" s="6"/>
      <c r="G74" s="6"/>
      <c r="H74" s="6"/>
      <c r="I74" s="6"/>
    </row>
    <row r="75" spans="1:9" x14ac:dyDescent="0.35">
      <c r="A75" s="16" t="s">
        <v>56</v>
      </c>
      <c r="B75" s="105"/>
      <c r="C75" s="60"/>
      <c r="D75" s="57"/>
      <c r="E75" s="6"/>
      <c r="F75" s="6"/>
      <c r="G75" s="6"/>
      <c r="H75" s="6"/>
      <c r="I75" s="6"/>
    </row>
    <row r="76" spans="1:9" x14ac:dyDescent="0.35">
      <c r="A76" s="15" t="s">
        <v>21</v>
      </c>
      <c r="B76" s="105"/>
      <c r="C76" s="60"/>
      <c r="D76" s="82"/>
      <c r="E76" s="6"/>
      <c r="F76" s="6"/>
      <c r="G76" s="6"/>
      <c r="H76" s="6"/>
      <c r="I76" s="6"/>
    </row>
    <row r="77" spans="1:9" x14ac:dyDescent="0.35">
      <c r="A77" s="16"/>
      <c r="B77" s="61"/>
      <c r="C77" s="60"/>
      <c r="D77" s="82"/>
      <c r="E77" s="6"/>
      <c r="F77" s="6"/>
      <c r="G77" s="6"/>
      <c r="H77" s="6"/>
      <c r="I77" s="6"/>
    </row>
    <row r="78" spans="1:9" ht="18.75" thickBot="1" x14ac:dyDescent="0.4">
      <c r="A78" s="27"/>
      <c r="B78" s="87"/>
      <c r="C78" s="73"/>
      <c r="D78" s="88"/>
      <c r="E78" s="6"/>
      <c r="F78" s="6"/>
      <c r="G78" s="6"/>
      <c r="H78" s="6"/>
      <c r="I78" s="6"/>
    </row>
    <row r="79" spans="1:9" x14ac:dyDescent="0.35">
      <c r="A79" s="24"/>
      <c r="B79" s="84"/>
      <c r="C79" s="63"/>
      <c r="D79" s="64" t="s">
        <v>15</v>
      </c>
      <c r="E79" s="6"/>
      <c r="F79" s="6"/>
      <c r="G79" s="6"/>
      <c r="H79" s="6"/>
      <c r="I79" s="6"/>
    </row>
    <row r="80" spans="1:9" ht="18.75" thickBot="1" x14ac:dyDescent="0.4">
      <c r="A80" s="26"/>
      <c r="B80" s="69"/>
      <c r="C80" s="60"/>
      <c r="D80" s="80" t="s">
        <v>57</v>
      </c>
      <c r="E80" s="6"/>
      <c r="F80" s="6"/>
      <c r="G80" s="6"/>
      <c r="H80" s="6"/>
      <c r="I80" s="6"/>
    </row>
    <row r="81" spans="1:9" ht="18.75" thickBot="1" x14ac:dyDescent="0.4">
      <c r="A81" s="11" t="s">
        <v>58</v>
      </c>
      <c r="B81" s="114" t="s">
        <v>4</v>
      </c>
      <c r="C81" s="108"/>
      <c r="D81" s="109"/>
      <c r="E81" s="6"/>
      <c r="F81" s="6"/>
      <c r="G81" s="6"/>
      <c r="H81" s="6"/>
      <c r="I81" s="6"/>
    </row>
    <row r="82" spans="1:9" x14ac:dyDescent="0.35">
      <c r="A82" s="15" t="s">
        <v>59</v>
      </c>
      <c r="B82" s="105"/>
      <c r="C82" s="9"/>
      <c r="D82" s="67"/>
      <c r="E82" s="6"/>
      <c r="F82" s="6"/>
      <c r="G82" s="6"/>
      <c r="H82" s="6"/>
      <c r="I82" s="6"/>
    </row>
    <row r="83" spans="1:9" x14ac:dyDescent="0.35">
      <c r="A83" s="16" t="s">
        <v>60</v>
      </c>
      <c r="B83" s="105"/>
      <c r="C83" s="9"/>
      <c r="D83" s="57"/>
      <c r="E83" s="6"/>
      <c r="F83" s="6"/>
      <c r="G83" s="6"/>
      <c r="H83" s="6"/>
      <c r="I83" s="6"/>
    </row>
    <row r="84" spans="1:9" x14ac:dyDescent="0.35">
      <c r="A84" s="15" t="s">
        <v>61</v>
      </c>
      <c r="B84" s="105"/>
      <c r="C84" s="9"/>
      <c r="D84" s="57"/>
      <c r="E84" s="6"/>
      <c r="F84" s="6"/>
      <c r="G84" s="6"/>
      <c r="H84" s="6"/>
      <c r="I84" s="6"/>
    </row>
    <row r="85" spans="1:9" x14ac:dyDescent="0.35">
      <c r="A85" s="16" t="s">
        <v>62</v>
      </c>
      <c r="B85" s="105"/>
      <c r="C85" s="9"/>
      <c r="D85" s="57"/>
      <c r="E85" s="6"/>
      <c r="F85" s="6"/>
      <c r="G85" s="6"/>
      <c r="H85" s="6"/>
      <c r="I85" s="6"/>
    </row>
    <row r="86" spans="1:9" x14ac:dyDescent="0.35">
      <c r="A86" s="15" t="s">
        <v>63</v>
      </c>
      <c r="B86" s="105"/>
      <c r="C86" s="9"/>
      <c r="D86" s="57"/>
      <c r="E86" s="6"/>
      <c r="F86" s="6"/>
      <c r="G86" s="6"/>
      <c r="H86" s="6"/>
      <c r="I86" s="6"/>
    </row>
    <row r="87" spans="1:9" x14ac:dyDescent="0.35">
      <c r="A87" s="16" t="s">
        <v>64</v>
      </c>
      <c r="B87" s="105"/>
      <c r="C87" s="9"/>
      <c r="D87" s="82"/>
      <c r="E87" s="6"/>
      <c r="F87" s="6"/>
      <c r="G87" s="6"/>
      <c r="H87" s="6"/>
      <c r="I87" s="6"/>
    </row>
    <row r="88" spans="1:9" x14ac:dyDescent="0.35">
      <c r="A88" s="15" t="s">
        <v>65</v>
      </c>
      <c r="B88" s="105"/>
      <c r="C88" s="9"/>
      <c r="D88" s="82"/>
      <c r="E88" s="6"/>
      <c r="F88" s="6"/>
      <c r="G88" s="6"/>
      <c r="H88" s="6"/>
      <c r="I88" s="6"/>
    </row>
    <row r="89" spans="1:9" x14ac:dyDescent="0.35">
      <c r="A89" s="16" t="s">
        <v>66</v>
      </c>
      <c r="B89" s="105"/>
      <c r="C89" s="9"/>
      <c r="D89" s="82"/>
      <c r="E89" s="6"/>
      <c r="F89" s="6"/>
      <c r="G89" s="6"/>
      <c r="H89" s="6"/>
      <c r="I89" s="6"/>
    </row>
    <row r="90" spans="1:9" x14ac:dyDescent="0.35">
      <c r="A90" s="15" t="s">
        <v>21</v>
      </c>
      <c r="B90" s="105"/>
      <c r="C90" s="9"/>
      <c r="D90" s="82"/>
      <c r="E90" s="6"/>
      <c r="F90" s="6"/>
      <c r="G90" s="6"/>
      <c r="H90" s="6"/>
      <c r="I90" s="6"/>
    </row>
    <row r="91" spans="1:9" x14ac:dyDescent="0.35">
      <c r="A91" s="16"/>
      <c r="B91" s="61"/>
      <c r="C91" s="9"/>
      <c r="D91" s="82"/>
      <c r="E91" s="6"/>
      <c r="F91" s="6"/>
      <c r="G91" s="6"/>
      <c r="H91" s="6"/>
      <c r="I91" s="6"/>
    </row>
    <row r="92" spans="1:9" ht="18.75" thickBot="1" x14ac:dyDescent="0.4">
      <c r="A92" s="16"/>
      <c r="B92" s="61"/>
      <c r="C92" s="9"/>
      <c r="D92" s="82"/>
      <c r="E92" s="6"/>
      <c r="F92" s="6"/>
      <c r="G92" s="6"/>
      <c r="H92" s="6"/>
      <c r="I92" s="6"/>
    </row>
    <row r="93" spans="1:9" x14ac:dyDescent="0.35">
      <c r="A93" s="24"/>
      <c r="B93" s="84"/>
      <c r="C93" s="86"/>
      <c r="D93" s="64" t="s">
        <v>15</v>
      </c>
      <c r="E93" s="6"/>
      <c r="F93" s="6"/>
      <c r="G93" s="6"/>
      <c r="H93" s="6"/>
      <c r="I93" s="6"/>
    </row>
    <row r="94" spans="1:9" ht="18.75" thickBot="1" x14ac:dyDescent="0.4">
      <c r="A94" s="11"/>
      <c r="B94" s="69"/>
      <c r="C94" s="60"/>
      <c r="D94" s="80" t="s">
        <v>67</v>
      </c>
      <c r="E94" s="6"/>
      <c r="F94" s="6"/>
      <c r="G94" s="6"/>
      <c r="H94" s="6"/>
      <c r="I94" s="6"/>
    </row>
    <row r="95" spans="1:9" ht="18.75" thickBot="1" x14ac:dyDescent="0.4">
      <c r="A95" s="11" t="s">
        <v>68</v>
      </c>
      <c r="B95" s="114" t="s">
        <v>4</v>
      </c>
      <c r="C95" s="108"/>
      <c r="D95" s="109"/>
      <c r="E95" s="6"/>
      <c r="F95" s="6"/>
      <c r="G95" s="6"/>
      <c r="H95" s="6"/>
      <c r="I95" s="6"/>
    </row>
    <row r="96" spans="1:9" x14ac:dyDescent="0.35">
      <c r="A96" s="15" t="s">
        <v>69</v>
      </c>
      <c r="B96" s="105"/>
      <c r="C96" s="9"/>
      <c r="D96" s="67"/>
      <c r="E96" s="6"/>
      <c r="F96" s="6"/>
      <c r="G96" s="6"/>
      <c r="H96" s="6"/>
      <c r="I96" s="6"/>
    </row>
    <row r="97" spans="1:9" x14ac:dyDescent="0.35">
      <c r="A97" s="16" t="s">
        <v>70</v>
      </c>
      <c r="B97" s="105"/>
      <c r="C97" s="9"/>
      <c r="D97" s="57"/>
      <c r="E97" s="6"/>
      <c r="F97" s="6"/>
      <c r="G97" s="6"/>
      <c r="H97" s="6"/>
      <c r="I97" s="6"/>
    </row>
    <row r="98" spans="1:9" x14ac:dyDescent="0.35">
      <c r="A98" s="15" t="s">
        <v>71</v>
      </c>
      <c r="B98" s="105"/>
      <c r="C98" s="9"/>
      <c r="D98" s="57"/>
      <c r="E98" s="6"/>
      <c r="F98" s="6"/>
      <c r="G98" s="6"/>
      <c r="H98" s="6"/>
      <c r="I98" s="6"/>
    </row>
    <row r="99" spans="1:9" x14ac:dyDescent="0.35">
      <c r="A99" s="16" t="s">
        <v>21</v>
      </c>
      <c r="B99" s="105"/>
      <c r="C99" s="9"/>
      <c r="D99" s="57"/>
      <c r="E99" s="6"/>
      <c r="F99" s="6"/>
      <c r="G99" s="6"/>
      <c r="H99" s="6"/>
      <c r="I99" s="6"/>
    </row>
    <row r="100" spans="1:9" x14ac:dyDescent="0.35">
      <c r="A100" s="16"/>
      <c r="B100" s="61"/>
      <c r="C100" s="9"/>
      <c r="D100" s="57"/>
      <c r="E100" s="6"/>
      <c r="F100" s="6"/>
      <c r="G100" s="6"/>
      <c r="H100" s="6"/>
      <c r="I100" s="6"/>
    </row>
    <row r="101" spans="1:9" ht="18.75" thickBot="1" x14ac:dyDescent="0.4">
      <c r="A101" s="28"/>
      <c r="B101" s="89"/>
      <c r="C101" s="89"/>
      <c r="D101" s="67"/>
      <c r="E101" s="6"/>
      <c r="F101" s="6"/>
      <c r="G101" s="6"/>
      <c r="H101" s="6"/>
      <c r="I101" s="6"/>
    </row>
    <row r="102" spans="1:9" x14ac:dyDescent="0.35">
      <c r="A102" s="24"/>
      <c r="B102" s="84"/>
      <c r="C102" s="86"/>
      <c r="D102" s="64" t="s">
        <v>15</v>
      </c>
      <c r="E102" s="6"/>
      <c r="F102" s="6"/>
      <c r="G102" s="6"/>
      <c r="H102" s="6"/>
      <c r="I102" s="6"/>
    </row>
    <row r="103" spans="1:9" ht="18.75" thickBot="1" x14ac:dyDescent="0.4">
      <c r="A103" s="26"/>
      <c r="B103" s="69"/>
      <c r="C103" s="60"/>
      <c r="D103" s="80" t="s">
        <v>72</v>
      </c>
      <c r="E103" s="6"/>
      <c r="F103" s="6"/>
      <c r="G103" s="6"/>
      <c r="H103" s="6"/>
      <c r="I103" s="6"/>
    </row>
    <row r="104" spans="1:9" ht="18.75" thickBot="1" x14ac:dyDescent="0.4">
      <c r="A104" s="11" t="s">
        <v>73</v>
      </c>
      <c r="B104" s="114" t="s">
        <v>4</v>
      </c>
      <c r="C104" s="108"/>
      <c r="D104" s="109"/>
      <c r="E104" s="6"/>
      <c r="F104" s="6"/>
      <c r="G104" s="6"/>
      <c r="H104" s="6"/>
      <c r="I104" s="6"/>
    </row>
    <row r="105" spans="1:9" x14ac:dyDescent="0.35">
      <c r="A105" s="15" t="s">
        <v>74</v>
      </c>
      <c r="B105" s="105"/>
      <c r="C105" s="9"/>
      <c r="D105" s="67"/>
      <c r="E105" s="6"/>
      <c r="F105" s="6"/>
      <c r="G105" s="6"/>
      <c r="H105" s="6"/>
      <c r="I105" s="6"/>
    </row>
    <row r="106" spans="1:9" x14ac:dyDescent="0.35">
      <c r="A106" s="16" t="s">
        <v>75</v>
      </c>
      <c r="B106" s="105"/>
      <c r="C106" s="9"/>
      <c r="D106" s="57"/>
      <c r="E106" s="6"/>
      <c r="F106" s="6"/>
      <c r="G106" s="6"/>
      <c r="H106" s="6"/>
      <c r="I106" s="6"/>
    </row>
    <row r="107" spans="1:9" x14ac:dyDescent="0.35">
      <c r="A107" s="15" t="s">
        <v>76</v>
      </c>
      <c r="B107" s="105"/>
      <c r="C107" s="9"/>
      <c r="D107" s="82"/>
      <c r="E107" s="6"/>
      <c r="F107" s="6"/>
      <c r="G107" s="6"/>
      <c r="H107" s="6"/>
      <c r="I107" s="6"/>
    </row>
    <row r="108" spans="1:9" x14ac:dyDescent="0.35">
      <c r="A108" s="16" t="s">
        <v>77</v>
      </c>
      <c r="B108" s="105"/>
      <c r="C108" s="9"/>
      <c r="D108" s="82"/>
      <c r="E108" s="6"/>
      <c r="F108" s="6"/>
      <c r="G108" s="6"/>
      <c r="H108" s="6"/>
      <c r="I108" s="6"/>
    </row>
    <row r="109" spans="1:9" x14ac:dyDescent="0.35">
      <c r="A109" s="15" t="s">
        <v>78</v>
      </c>
      <c r="B109" s="105"/>
      <c r="C109" s="9"/>
      <c r="D109" s="82"/>
      <c r="E109" s="6"/>
      <c r="F109" s="6"/>
      <c r="G109" s="6"/>
      <c r="H109" s="6"/>
      <c r="I109" s="6"/>
    </row>
    <row r="110" spans="1:9" x14ac:dyDescent="0.35">
      <c r="A110" s="16" t="s">
        <v>79</v>
      </c>
      <c r="B110" s="105"/>
      <c r="C110" s="9"/>
      <c r="D110" s="57"/>
      <c r="E110" s="6"/>
      <c r="F110" s="6"/>
      <c r="G110" s="6"/>
      <c r="H110" s="6"/>
      <c r="I110" s="6"/>
    </row>
    <row r="111" spans="1:9" x14ac:dyDescent="0.35">
      <c r="A111" s="15" t="s">
        <v>80</v>
      </c>
      <c r="B111" s="105"/>
      <c r="C111" s="9"/>
      <c r="D111" s="57"/>
      <c r="E111" s="6"/>
      <c r="F111" s="6"/>
      <c r="G111" s="6"/>
      <c r="H111" s="6"/>
      <c r="I111" s="6"/>
    </row>
    <row r="112" spans="1:9" x14ac:dyDescent="0.35">
      <c r="A112" s="16" t="s">
        <v>81</v>
      </c>
      <c r="B112" s="105"/>
      <c r="C112" s="9"/>
      <c r="D112" s="57"/>
      <c r="E112" s="6"/>
      <c r="F112" s="6"/>
      <c r="G112" s="6"/>
      <c r="H112" s="6"/>
      <c r="I112" s="6"/>
    </row>
    <row r="113" spans="1:9" x14ac:dyDescent="0.35">
      <c r="A113" s="15" t="s">
        <v>82</v>
      </c>
      <c r="B113" s="105"/>
      <c r="C113" s="9"/>
      <c r="D113" s="57"/>
      <c r="E113" s="6"/>
      <c r="F113" s="6"/>
      <c r="G113" s="6"/>
      <c r="H113" s="6"/>
      <c r="I113" s="6"/>
    </row>
    <row r="114" spans="1:9" x14ac:dyDescent="0.35">
      <c r="A114" s="16" t="s">
        <v>21</v>
      </c>
      <c r="B114" s="105"/>
      <c r="C114" s="9"/>
      <c r="D114" s="57"/>
      <c r="E114" s="6"/>
      <c r="F114" s="6"/>
      <c r="G114" s="6"/>
      <c r="H114" s="6"/>
      <c r="I114" s="6"/>
    </row>
    <row r="115" spans="1:9" x14ac:dyDescent="0.35">
      <c r="A115" s="16"/>
      <c r="B115" s="61"/>
      <c r="C115" s="9"/>
      <c r="D115" s="57"/>
      <c r="E115" s="6"/>
      <c r="F115" s="6"/>
      <c r="G115" s="6"/>
      <c r="H115" s="6"/>
      <c r="I115" s="6"/>
    </row>
    <row r="116" spans="1:9" x14ac:dyDescent="0.35">
      <c r="A116" s="28"/>
      <c r="B116" s="90"/>
      <c r="C116" s="9"/>
      <c r="D116" s="57"/>
      <c r="E116" s="6"/>
      <c r="F116" s="6"/>
      <c r="G116" s="6"/>
      <c r="H116" s="6"/>
      <c r="I116" s="6"/>
    </row>
    <row r="117" spans="1:9" x14ac:dyDescent="0.35">
      <c r="A117" s="29" t="s">
        <v>83</v>
      </c>
      <c r="B117" s="90"/>
      <c r="C117" s="9"/>
      <c r="D117" s="57"/>
      <c r="E117" s="6"/>
      <c r="F117" s="6"/>
      <c r="G117" s="6"/>
      <c r="H117" s="6"/>
      <c r="I117" s="6"/>
    </row>
    <row r="118" spans="1:9" ht="18.75" thickBot="1" x14ac:dyDescent="0.4">
      <c r="A118" s="29" t="s">
        <v>84</v>
      </c>
      <c r="B118" s="90"/>
      <c r="C118" s="9"/>
      <c r="D118" s="57"/>
      <c r="E118" s="6"/>
      <c r="F118" s="6"/>
      <c r="G118" s="6"/>
      <c r="H118" s="6"/>
      <c r="I118" s="6"/>
    </row>
    <row r="119" spans="1:9" x14ac:dyDescent="0.35">
      <c r="A119" s="30"/>
      <c r="B119" s="91"/>
      <c r="C119" s="86"/>
      <c r="D119" s="64" t="s">
        <v>15</v>
      </c>
      <c r="E119" s="6"/>
      <c r="F119" s="6"/>
      <c r="G119" s="6"/>
      <c r="H119" s="6"/>
      <c r="I119" s="6"/>
    </row>
    <row r="120" spans="1:9" ht="18.75" thickBot="1" x14ac:dyDescent="0.4">
      <c r="A120" s="29"/>
      <c r="B120" s="90"/>
      <c r="C120" s="90"/>
      <c r="D120" s="80" t="s">
        <v>67</v>
      </c>
      <c r="E120" s="6"/>
      <c r="F120" s="6"/>
      <c r="G120" s="6"/>
      <c r="H120" s="6"/>
      <c r="I120" s="6"/>
    </row>
    <row r="121" spans="1:9" ht="18.75" thickBot="1" x14ac:dyDescent="0.4">
      <c r="A121" s="11" t="s">
        <v>85</v>
      </c>
      <c r="B121" s="114" t="s">
        <v>4</v>
      </c>
      <c r="C121" s="108"/>
      <c r="D121" s="109"/>
      <c r="E121" s="6"/>
      <c r="F121" s="6"/>
      <c r="G121" s="6"/>
      <c r="H121" s="6"/>
      <c r="I121" s="6"/>
    </row>
    <row r="122" spans="1:9" x14ac:dyDescent="0.35">
      <c r="A122" s="15" t="s">
        <v>86</v>
      </c>
      <c r="B122" s="105"/>
      <c r="C122" s="9"/>
      <c r="D122" s="67"/>
      <c r="E122" s="6"/>
      <c r="F122" s="6"/>
      <c r="G122" s="6"/>
      <c r="H122" s="6"/>
      <c r="I122" s="6"/>
    </row>
    <row r="123" spans="1:9" x14ac:dyDescent="0.35">
      <c r="A123" s="16" t="s">
        <v>87</v>
      </c>
      <c r="B123" s="105"/>
      <c r="C123" s="9"/>
      <c r="D123" s="57"/>
      <c r="E123" s="6"/>
      <c r="F123" s="6"/>
      <c r="G123" s="6"/>
      <c r="H123" s="6"/>
      <c r="I123" s="6"/>
    </row>
    <row r="124" spans="1:9" x14ac:dyDescent="0.35">
      <c r="A124" s="15" t="s">
        <v>88</v>
      </c>
      <c r="B124" s="105"/>
      <c r="C124" s="9"/>
      <c r="D124" s="58"/>
      <c r="E124" s="6"/>
      <c r="F124" s="6"/>
      <c r="G124" s="6"/>
      <c r="H124" s="6"/>
      <c r="I124" s="6"/>
    </row>
    <row r="125" spans="1:9" x14ac:dyDescent="0.35">
      <c r="A125" s="16" t="s">
        <v>21</v>
      </c>
      <c r="B125" s="105"/>
      <c r="C125" s="9"/>
      <c r="D125" s="58"/>
      <c r="E125" s="6"/>
      <c r="F125" s="6"/>
      <c r="G125" s="6"/>
      <c r="H125" s="6"/>
      <c r="I125" s="6"/>
    </row>
    <row r="126" spans="1:9" x14ac:dyDescent="0.35">
      <c r="A126" s="16"/>
      <c r="B126" s="61"/>
      <c r="C126" s="9"/>
      <c r="D126" s="58"/>
      <c r="E126" s="6"/>
      <c r="F126" s="6"/>
      <c r="G126" s="6"/>
      <c r="H126" s="6"/>
      <c r="I126" s="6"/>
    </row>
    <row r="127" spans="1:9" ht="18.75" thickBot="1" x14ac:dyDescent="0.4">
      <c r="A127" s="27"/>
      <c r="B127" s="87"/>
      <c r="C127" s="92"/>
      <c r="D127" s="93"/>
      <c r="E127" s="6"/>
      <c r="F127" s="6"/>
      <c r="G127" s="6"/>
      <c r="H127" s="6"/>
      <c r="I127" s="6"/>
    </row>
    <row r="128" spans="1:9" x14ac:dyDescent="0.35">
      <c r="A128" s="24"/>
      <c r="B128" s="84"/>
      <c r="C128" s="86"/>
      <c r="D128" s="64" t="s">
        <v>15</v>
      </c>
      <c r="E128" s="6"/>
      <c r="F128" s="6"/>
      <c r="G128" s="6"/>
      <c r="H128" s="6"/>
      <c r="I128" s="6"/>
    </row>
    <row r="129" spans="1:9" ht="18.75" thickBot="1" x14ac:dyDescent="0.4">
      <c r="A129" s="28"/>
      <c r="B129" s="9"/>
      <c r="C129" s="9"/>
      <c r="D129" s="80" t="s">
        <v>72</v>
      </c>
      <c r="E129" s="6"/>
      <c r="F129" s="6"/>
      <c r="G129" s="6"/>
      <c r="H129" s="6"/>
      <c r="I129" s="6"/>
    </row>
    <row r="130" spans="1:9" ht="18.75" thickBot="1" x14ac:dyDescent="0.4">
      <c r="A130" s="11" t="s">
        <v>89</v>
      </c>
      <c r="B130" s="114" t="s">
        <v>4</v>
      </c>
      <c r="C130" s="108"/>
      <c r="D130" s="109"/>
      <c r="E130" s="6"/>
      <c r="F130" s="6"/>
      <c r="G130" s="6"/>
      <c r="H130" s="6"/>
      <c r="I130" s="6"/>
    </row>
    <row r="131" spans="1:9" x14ac:dyDescent="0.35">
      <c r="A131" s="15" t="s">
        <v>90</v>
      </c>
      <c r="B131" s="105"/>
      <c r="C131" s="9"/>
      <c r="D131" s="67"/>
      <c r="E131" s="6"/>
      <c r="F131" s="6"/>
      <c r="G131" s="6"/>
      <c r="H131" s="6"/>
      <c r="I131" s="6"/>
    </row>
    <row r="132" spans="1:9" x14ac:dyDescent="0.35">
      <c r="A132" s="16" t="s">
        <v>91</v>
      </c>
      <c r="B132" s="105"/>
      <c r="C132" s="9"/>
      <c r="D132" s="57"/>
      <c r="E132" s="6"/>
      <c r="F132" s="6"/>
      <c r="G132" s="6"/>
      <c r="H132" s="6"/>
      <c r="I132" s="6"/>
    </row>
    <row r="133" spans="1:9" x14ac:dyDescent="0.35">
      <c r="A133" s="15" t="s">
        <v>92</v>
      </c>
      <c r="B133" s="105"/>
      <c r="C133" s="9"/>
      <c r="D133" s="57"/>
      <c r="E133" s="6"/>
      <c r="F133" s="6"/>
      <c r="G133" s="6"/>
      <c r="H133" s="6"/>
      <c r="I133" s="6"/>
    </row>
    <row r="134" spans="1:9" x14ac:dyDescent="0.35">
      <c r="A134" s="16" t="s">
        <v>93</v>
      </c>
      <c r="B134" s="105"/>
      <c r="C134" s="9"/>
      <c r="D134" s="57"/>
      <c r="E134" s="6"/>
      <c r="F134" s="6"/>
      <c r="G134" s="6"/>
      <c r="H134" s="6"/>
      <c r="I134" s="6"/>
    </row>
    <row r="135" spans="1:9" x14ac:dyDescent="0.35">
      <c r="A135" s="15" t="s">
        <v>94</v>
      </c>
      <c r="B135" s="105"/>
      <c r="C135" s="9"/>
      <c r="D135" s="57"/>
      <c r="E135" s="6"/>
      <c r="F135" s="6"/>
      <c r="G135" s="6"/>
      <c r="H135" s="6"/>
      <c r="I135" s="6"/>
    </row>
    <row r="136" spans="1:9" x14ac:dyDescent="0.35">
      <c r="A136" s="16" t="s">
        <v>95</v>
      </c>
      <c r="B136" s="105"/>
      <c r="C136" s="9"/>
      <c r="D136" s="57"/>
      <c r="E136" s="6"/>
      <c r="F136" s="6"/>
      <c r="G136" s="6"/>
      <c r="H136" s="6"/>
      <c r="I136" s="6"/>
    </row>
    <row r="137" spans="1:9" x14ac:dyDescent="0.35">
      <c r="A137" s="15" t="s">
        <v>96</v>
      </c>
      <c r="B137" s="105"/>
      <c r="C137" s="9"/>
      <c r="D137" s="57"/>
      <c r="E137" s="6"/>
      <c r="F137" s="6"/>
      <c r="G137" s="6"/>
      <c r="H137" s="6"/>
      <c r="I137" s="6"/>
    </row>
    <row r="138" spans="1:9" x14ac:dyDescent="0.35">
      <c r="A138" s="16" t="s">
        <v>97</v>
      </c>
      <c r="B138" s="105"/>
      <c r="C138" s="9"/>
      <c r="D138" s="57"/>
      <c r="E138" s="6"/>
      <c r="F138" s="6"/>
      <c r="G138" s="6"/>
      <c r="H138" s="6"/>
      <c r="I138" s="6"/>
    </row>
    <row r="139" spans="1:9" x14ac:dyDescent="0.35">
      <c r="A139" s="15" t="s">
        <v>98</v>
      </c>
      <c r="B139" s="105"/>
      <c r="C139" s="9"/>
      <c r="D139" s="57"/>
      <c r="E139" s="6"/>
      <c r="F139" s="6"/>
      <c r="G139" s="6"/>
      <c r="H139" s="6"/>
      <c r="I139" s="6"/>
    </row>
    <row r="140" spans="1:9" x14ac:dyDescent="0.35">
      <c r="A140" s="16" t="s">
        <v>99</v>
      </c>
      <c r="B140" s="105"/>
      <c r="C140" s="9"/>
      <c r="D140" s="57"/>
      <c r="E140" s="6"/>
      <c r="F140" s="6"/>
      <c r="G140" s="6"/>
      <c r="H140" s="6"/>
      <c r="I140" s="6"/>
    </row>
    <row r="141" spans="1:9" x14ac:dyDescent="0.35">
      <c r="A141" s="15" t="s">
        <v>100</v>
      </c>
      <c r="B141" s="105"/>
      <c r="C141" s="9"/>
      <c r="D141" s="57"/>
      <c r="E141" s="6"/>
      <c r="F141" s="6"/>
      <c r="G141" s="6"/>
      <c r="H141" s="6"/>
      <c r="I141" s="6"/>
    </row>
    <row r="142" spans="1:9" x14ac:dyDescent="0.35">
      <c r="A142" s="16" t="s">
        <v>101</v>
      </c>
      <c r="B142" s="105"/>
      <c r="C142" s="9"/>
      <c r="D142" s="57"/>
      <c r="E142" s="6"/>
      <c r="F142" s="6"/>
      <c r="G142" s="6"/>
      <c r="H142" s="6"/>
      <c r="I142" s="6"/>
    </row>
    <row r="143" spans="1:9" x14ac:dyDescent="0.35">
      <c r="A143" s="15" t="s">
        <v>102</v>
      </c>
      <c r="B143" s="105"/>
      <c r="C143" s="9"/>
      <c r="D143" s="57"/>
      <c r="E143" s="6"/>
      <c r="F143" s="6"/>
      <c r="G143" s="6"/>
      <c r="H143" s="6"/>
      <c r="I143" s="6"/>
    </row>
    <row r="144" spans="1:9" x14ac:dyDescent="0.35">
      <c r="A144" s="16" t="s">
        <v>103</v>
      </c>
      <c r="B144" s="105"/>
      <c r="C144" s="9"/>
      <c r="D144" s="57"/>
      <c r="E144" s="6"/>
      <c r="F144" s="6"/>
      <c r="G144" s="6"/>
      <c r="H144" s="6"/>
      <c r="I144" s="6"/>
    </row>
    <row r="145" spans="1:9" x14ac:dyDescent="0.35">
      <c r="A145" s="15" t="s">
        <v>104</v>
      </c>
      <c r="B145" s="105"/>
      <c r="C145" s="9"/>
      <c r="D145" s="57"/>
      <c r="E145" s="6"/>
      <c r="F145" s="6"/>
      <c r="G145" s="6"/>
      <c r="H145" s="6"/>
      <c r="I145" s="6"/>
    </row>
    <row r="146" spans="1:9" x14ac:dyDescent="0.35">
      <c r="A146" s="16" t="s">
        <v>105</v>
      </c>
      <c r="B146" s="105"/>
      <c r="C146" s="9"/>
      <c r="D146" s="57"/>
      <c r="E146" s="6"/>
      <c r="F146" s="6"/>
      <c r="G146" s="6"/>
      <c r="H146" s="6"/>
      <c r="I146" s="6"/>
    </row>
    <row r="147" spans="1:9" x14ac:dyDescent="0.35">
      <c r="A147" s="15" t="s">
        <v>106</v>
      </c>
      <c r="B147" s="105"/>
      <c r="C147" s="9"/>
      <c r="D147" s="57"/>
      <c r="E147" s="6"/>
      <c r="F147" s="6"/>
      <c r="G147" s="6"/>
      <c r="H147" s="6"/>
      <c r="I147" s="6"/>
    </row>
    <row r="148" spans="1:9" x14ac:dyDescent="0.35">
      <c r="A148" s="16" t="s">
        <v>107</v>
      </c>
      <c r="B148" s="105"/>
      <c r="C148" s="9"/>
      <c r="D148" s="57"/>
      <c r="E148" s="6"/>
      <c r="F148" s="6"/>
      <c r="G148" s="6"/>
      <c r="H148" s="6"/>
      <c r="I148" s="6"/>
    </row>
    <row r="149" spans="1:9" x14ac:dyDescent="0.35">
      <c r="A149" s="15" t="s">
        <v>108</v>
      </c>
      <c r="B149" s="105"/>
      <c r="C149" s="9"/>
      <c r="D149" s="57"/>
      <c r="E149" s="6"/>
      <c r="F149" s="6"/>
      <c r="G149" s="6"/>
      <c r="H149" s="6"/>
      <c r="I149" s="6"/>
    </row>
    <row r="150" spans="1:9" x14ac:dyDescent="0.35">
      <c r="A150" s="16" t="s">
        <v>109</v>
      </c>
      <c r="B150" s="105"/>
      <c r="C150" s="9"/>
      <c r="D150" s="57"/>
      <c r="E150" s="6"/>
      <c r="F150" s="6"/>
      <c r="G150" s="6"/>
      <c r="H150" s="6"/>
      <c r="I150" s="6"/>
    </row>
    <row r="151" spans="1:9" x14ac:dyDescent="0.35">
      <c r="A151" s="15" t="s">
        <v>110</v>
      </c>
      <c r="B151" s="105"/>
      <c r="C151" s="9"/>
      <c r="D151" s="57"/>
      <c r="E151" s="6"/>
      <c r="F151" s="6"/>
      <c r="G151" s="6"/>
      <c r="H151" s="6"/>
      <c r="I151" s="6"/>
    </row>
    <row r="152" spans="1:9" x14ac:dyDescent="0.35">
      <c r="A152" s="16" t="s">
        <v>111</v>
      </c>
      <c r="B152" s="105"/>
      <c r="C152" s="9"/>
      <c r="D152" s="57"/>
      <c r="E152" s="6"/>
      <c r="F152" s="6"/>
      <c r="G152" s="6"/>
      <c r="H152" s="6"/>
      <c r="I152" s="6"/>
    </row>
    <row r="153" spans="1:9" x14ac:dyDescent="0.35">
      <c r="A153" s="15" t="s">
        <v>112</v>
      </c>
      <c r="B153" s="105"/>
      <c r="C153" s="9"/>
      <c r="D153" s="57"/>
      <c r="E153" s="6"/>
      <c r="F153" s="6"/>
      <c r="G153" s="6"/>
      <c r="H153" s="6"/>
      <c r="I153" s="6"/>
    </row>
    <row r="154" spans="1:9" x14ac:dyDescent="0.35">
      <c r="A154" s="16" t="s">
        <v>113</v>
      </c>
      <c r="B154" s="105"/>
      <c r="C154" s="60"/>
      <c r="D154" s="57"/>
      <c r="E154" s="6"/>
      <c r="F154" s="6"/>
      <c r="G154" s="6"/>
      <c r="H154" s="6"/>
      <c r="I154" s="6"/>
    </row>
    <row r="155" spans="1:9" x14ac:dyDescent="0.35">
      <c r="A155" s="15" t="s">
        <v>21</v>
      </c>
      <c r="B155" s="105"/>
      <c r="C155" s="60"/>
      <c r="D155" s="57"/>
      <c r="E155" s="6"/>
      <c r="F155" s="6"/>
      <c r="G155" s="6"/>
      <c r="H155" s="6"/>
      <c r="I155" s="6"/>
    </row>
    <row r="156" spans="1:9" x14ac:dyDescent="0.35">
      <c r="A156" s="16"/>
      <c r="B156" s="61"/>
      <c r="C156" s="60"/>
      <c r="D156" s="57"/>
      <c r="E156" s="6"/>
      <c r="F156" s="6"/>
      <c r="G156" s="6"/>
      <c r="H156" s="6"/>
      <c r="I156" s="6"/>
    </row>
    <row r="157" spans="1:9" ht="18.75" thickBot="1" x14ac:dyDescent="0.4">
      <c r="A157" s="16"/>
      <c r="B157" s="61"/>
      <c r="C157" s="60"/>
      <c r="D157" s="57"/>
      <c r="E157" s="6"/>
      <c r="F157" s="6"/>
      <c r="G157" s="6"/>
      <c r="H157" s="6"/>
      <c r="I157" s="6"/>
    </row>
    <row r="158" spans="1:9" x14ac:dyDescent="0.35">
      <c r="A158" s="24"/>
      <c r="B158" s="84"/>
      <c r="C158" s="63"/>
      <c r="D158" s="64" t="s">
        <v>15</v>
      </c>
      <c r="E158" s="6"/>
      <c r="F158" s="6"/>
      <c r="G158" s="6"/>
      <c r="H158" s="6"/>
      <c r="I158" s="6"/>
    </row>
    <row r="159" spans="1:9" ht="18.75" thickBot="1" x14ac:dyDescent="0.4">
      <c r="A159" s="11"/>
      <c r="B159" s="31"/>
      <c r="C159" s="31"/>
      <c r="D159" s="80" t="s">
        <v>72</v>
      </c>
      <c r="E159" s="6"/>
      <c r="F159" s="6"/>
      <c r="G159" s="6"/>
      <c r="H159" s="6"/>
      <c r="I159" s="6"/>
    </row>
    <row r="160" spans="1:9" ht="18.75" thickBot="1" x14ac:dyDescent="0.4">
      <c r="A160" s="11" t="s">
        <v>114</v>
      </c>
      <c r="B160" s="114" t="s">
        <v>4</v>
      </c>
      <c r="C160" s="108"/>
      <c r="D160" s="109"/>
      <c r="E160" s="6"/>
      <c r="F160" s="6"/>
      <c r="G160" s="6"/>
      <c r="H160" s="6"/>
      <c r="I160" s="6"/>
    </row>
    <row r="161" spans="1:9" x14ac:dyDescent="0.35">
      <c r="A161" s="15" t="s">
        <v>115</v>
      </c>
      <c r="B161" s="105"/>
      <c r="C161" s="9"/>
      <c r="D161" s="67"/>
      <c r="E161" s="6"/>
      <c r="F161" s="6"/>
      <c r="G161" s="6"/>
      <c r="H161" s="6"/>
      <c r="I161" s="6"/>
    </row>
    <row r="162" spans="1:9" x14ac:dyDescent="0.35">
      <c r="A162" s="16" t="s">
        <v>116</v>
      </c>
      <c r="B162" s="105"/>
      <c r="C162" s="9"/>
      <c r="D162" s="57"/>
      <c r="E162" s="6"/>
      <c r="F162" s="6"/>
      <c r="G162" s="6"/>
      <c r="H162" s="6"/>
      <c r="I162" s="6"/>
    </row>
    <row r="163" spans="1:9" x14ac:dyDescent="0.35">
      <c r="A163" s="15" t="s">
        <v>117</v>
      </c>
      <c r="B163" s="105"/>
      <c r="C163" s="9"/>
      <c r="D163" s="57"/>
      <c r="E163" s="6"/>
      <c r="F163" s="6"/>
      <c r="G163" s="6"/>
      <c r="H163" s="6"/>
      <c r="I163" s="6"/>
    </row>
    <row r="164" spans="1:9" x14ac:dyDescent="0.35">
      <c r="A164" s="16" t="s">
        <v>21</v>
      </c>
      <c r="B164" s="105"/>
      <c r="C164" s="9"/>
      <c r="D164" s="57"/>
      <c r="E164" s="6"/>
      <c r="F164" s="6"/>
      <c r="G164" s="6"/>
      <c r="H164" s="6"/>
      <c r="I164" s="6"/>
    </row>
    <row r="165" spans="1:9" x14ac:dyDescent="0.35">
      <c r="A165" s="16"/>
      <c r="B165" s="61"/>
      <c r="C165" s="9"/>
      <c r="D165" s="57"/>
      <c r="E165" s="6"/>
      <c r="F165" s="6"/>
      <c r="G165" s="6"/>
      <c r="H165" s="6"/>
      <c r="I165" s="6"/>
    </row>
    <row r="166" spans="1:9" ht="18.75" thickBot="1" x14ac:dyDescent="0.4">
      <c r="A166" s="16"/>
      <c r="B166" s="61"/>
      <c r="C166" s="9"/>
      <c r="D166" s="57"/>
      <c r="E166" s="6"/>
      <c r="F166" s="6"/>
      <c r="G166" s="6"/>
      <c r="H166" s="6"/>
      <c r="I166" s="6"/>
    </row>
    <row r="167" spans="1:9" x14ac:dyDescent="0.35">
      <c r="A167" s="24"/>
      <c r="B167" s="84"/>
      <c r="C167" s="86"/>
      <c r="D167" s="64" t="s">
        <v>15</v>
      </c>
      <c r="E167" s="6"/>
      <c r="F167" s="6"/>
      <c r="G167" s="6"/>
      <c r="H167" s="6"/>
      <c r="I167" s="6"/>
    </row>
    <row r="168" spans="1:9" ht="18.75" thickBot="1" x14ac:dyDescent="0.4">
      <c r="A168" s="26"/>
      <c r="B168" s="69"/>
      <c r="C168" s="60"/>
      <c r="D168" s="80" t="s">
        <v>72</v>
      </c>
      <c r="E168" s="6"/>
      <c r="F168" s="6"/>
      <c r="G168" s="6"/>
      <c r="H168" s="6"/>
      <c r="I168" s="6"/>
    </row>
    <row r="169" spans="1:9" ht="18.75" thickBot="1" x14ac:dyDescent="0.4">
      <c r="A169" s="32" t="s">
        <v>118</v>
      </c>
      <c r="B169" s="114" t="s">
        <v>4</v>
      </c>
      <c r="C169" s="108"/>
      <c r="D169" s="109"/>
      <c r="E169" s="6"/>
      <c r="F169" s="6"/>
      <c r="G169" s="6"/>
      <c r="H169" s="6"/>
      <c r="I169" s="6"/>
    </row>
    <row r="170" spans="1:9" x14ac:dyDescent="0.35">
      <c r="A170" s="33" t="s">
        <v>119</v>
      </c>
      <c r="B170" s="105"/>
      <c r="C170" s="9"/>
      <c r="D170" s="67"/>
      <c r="E170" s="6"/>
      <c r="F170" s="6"/>
      <c r="G170" s="6"/>
      <c r="H170" s="6"/>
      <c r="I170" s="6"/>
    </row>
    <row r="171" spans="1:9" x14ac:dyDescent="0.35">
      <c r="A171" s="34" t="s">
        <v>21</v>
      </c>
      <c r="B171" s="105"/>
      <c r="C171" s="60"/>
      <c r="D171" s="57"/>
      <c r="E171" s="6"/>
      <c r="F171" s="6"/>
      <c r="G171" s="6"/>
      <c r="H171" s="6"/>
      <c r="I171" s="6"/>
    </row>
    <row r="172" spans="1:9" x14ac:dyDescent="0.35">
      <c r="A172" s="34"/>
      <c r="B172" s="61"/>
      <c r="C172" s="60"/>
      <c r="D172" s="57"/>
      <c r="E172" s="6"/>
      <c r="F172" s="6"/>
      <c r="G172" s="6"/>
      <c r="H172" s="6"/>
      <c r="I172" s="6"/>
    </row>
    <row r="173" spans="1:9" ht="18.75" thickBot="1" x14ac:dyDescent="0.4">
      <c r="A173" s="35"/>
      <c r="B173" s="87"/>
      <c r="C173" s="73"/>
      <c r="D173" s="74"/>
      <c r="E173" s="6"/>
      <c r="F173" s="6"/>
      <c r="G173" s="6"/>
      <c r="H173" s="6"/>
      <c r="I173" s="6"/>
    </row>
    <row r="174" spans="1:9" ht="18.75" thickBot="1" x14ac:dyDescent="0.4">
      <c r="A174" s="36"/>
      <c r="B174" s="9"/>
      <c r="C174" s="9"/>
      <c r="D174" s="74"/>
      <c r="E174" s="6"/>
      <c r="F174" s="6"/>
      <c r="G174" s="6"/>
      <c r="H174" s="6"/>
      <c r="I174" s="6"/>
    </row>
    <row r="175" spans="1:9" ht="18.75" thickBot="1" x14ac:dyDescent="0.4">
      <c r="A175" s="125" t="s">
        <v>120</v>
      </c>
      <c r="B175" s="126"/>
      <c r="C175" s="127"/>
      <c r="D175" s="111"/>
      <c r="E175" s="6"/>
      <c r="F175" s="6"/>
      <c r="G175" s="6"/>
      <c r="H175" s="37" t="s">
        <v>14</v>
      </c>
      <c r="I175" s="6" t="s">
        <v>14</v>
      </c>
    </row>
    <row r="176" spans="1:9" ht="18.75" thickBot="1" x14ac:dyDescent="0.4">
      <c r="A176" s="38"/>
      <c r="B176" s="95"/>
      <c r="C176" s="96"/>
      <c r="D176" s="97"/>
      <c r="E176" s="6"/>
      <c r="F176" s="6"/>
      <c r="G176" s="6"/>
      <c r="H176" s="6"/>
      <c r="I176" s="6"/>
    </row>
    <row r="177" spans="1:9" ht="23.25" thickTop="1" thickBot="1" x14ac:dyDescent="0.4">
      <c r="A177" s="139" t="s">
        <v>121</v>
      </c>
      <c r="B177" s="140"/>
      <c r="C177" s="140"/>
      <c r="D177" s="141"/>
      <c r="E177" s="6"/>
      <c r="F177" s="6"/>
      <c r="G177" s="6"/>
      <c r="H177" s="6"/>
      <c r="I177" s="6"/>
    </row>
    <row r="178" spans="1:9" ht="18.75" thickBot="1" x14ac:dyDescent="0.4">
      <c r="A178" s="39"/>
      <c r="B178" s="60"/>
      <c r="C178" s="60"/>
      <c r="D178" s="57"/>
      <c r="E178" s="40"/>
      <c r="F178" s="40"/>
      <c r="G178" s="40"/>
      <c r="H178" s="6" t="s">
        <v>14</v>
      </c>
      <c r="I178" s="6"/>
    </row>
    <row r="179" spans="1:9" ht="18.75" thickBot="1" x14ac:dyDescent="0.4">
      <c r="A179" s="116" t="s">
        <v>122</v>
      </c>
      <c r="B179" s="117"/>
      <c r="C179" s="118"/>
      <c r="D179" s="112"/>
      <c r="E179" s="41"/>
      <c r="F179" s="41"/>
      <c r="G179" s="41"/>
      <c r="H179" s="6"/>
      <c r="I179" s="42" t="s">
        <v>14</v>
      </c>
    </row>
    <row r="180" spans="1:9" ht="18.75" thickBot="1" x14ac:dyDescent="0.4">
      <c r="A180" s="34"/>
      <c r="B180" s="60"/>
      <c r="C180" s="60"/>
      <c r="D180" s="57"/>
      <c r="E180" s="43"/>
      <c r="F180" s="43"/>
      <c r="G180" s="43"/>
      <c r="H180" s="6" t="s">
        <v>14</v>
      </c>
      <c r="I180" s="6"/>
    </row>
    <row r="181" spans="1:9" ht="18.75" thickBot="1" x14ac:dyDescent="0.4">
      <c r="A181" s="116" t="s">
        <v>123</v>
      </c>
      <c r="B181" s="117"/>
      <c r="C181" s="118"/>
      <c r="D181" s="112"/>
      <c r="E181" s="6"/>
      <c r="F181" s="6"/>
      <c r="G181" s="6"/>
      <c r="H181" s="6"/>
      <c r="I181" s="6"/>
    </row>
    <row r="182" spans="1:9" ht="18.75" thickBot="1" x14ac:dyDescent="0.4">
      <c r="A182" s="116"/>
      <c r="B182" s="117"/>
      <c r="C182" s="118"/>
      <c r="D182" s="99"/>
      <c r="E182" s="6"/>
      <c r="F182" s="6"/>
      <c r="G182" s="6"/>
      <c r="H182" s="6"/>
      <c r="I182" s="6"/>
    </row>
    <row r="183" spans="1:9" ht="18.75" thickBot="1" x14ac:dyDescent="0.4">
      <c r="A183" s="116" t="s">
        <v>124</v>
      </c>
      <c r="B183" s="117"/>
      <c r="C183" s="118"/>
      <c r="D183" s="113"/>
      <c r="E183" s="6"/>
      <c r="F183" s="6"/>
      <c r="G183" s="6"/>
      <c r="H183" s="6"/>
      <c r="I183" s="6"/>
    </row>
    <row r="184" spans="1:9" ht="18.75" thickBot="1" x14ac:dyDescent="0.4">
      <c r="A184" s="116"/>
      <c r="B184" s="117"/>
      <c r="C184" s="118"/>
      <c r="D184" s="99"/>
      <c r="E184" s="6"/>
      <c r="F184" s="6"/>
      <c r="G184" s="6"/>
      <c r="H184" s="6"/>
      <c r="I184" s="6"/>
    </row>
    <row r="185" spans="1:9" ht="18.75" thickBot="1" x14ac:dyDescent="0.4">
      <c r="A185" s="125" t="s">
        <v>125</v>
      </c>
      <c r="B185" s="131"/>
      <c r="C185" s="132"/>
      <c r="D185" s="112"/>
      <c r="E185" s="6"/>
      <c r="F185" s="6"/>
      <c r="G185" s="6"/>
      <c r="H185" s="6"/>
      <c r="I185" s="6"/>
    </row>
  </sheetData>
  <mergeCells count="11">
    <mergeCell ref="A179:C179"/>
    <mergeCell ref="A1:D1"/>
    <mergeCell ref="A3:D3"/>
    <mergeCell ref="A36:D36"/>
    <mergeCell ref="A175:C175"/>
    <mergeCell ref="A177:D177"/>
    <mergeCell ref="A181:C181"/>
    <mergeCell ref="A182:C182"/>
    <mergeCell ref="A183:C183"/>
    <mergeCell ref="A184:C184"/>
    <mergeCell ref="A185:C185"/>
  </mergeCells>
  <pageMargins left="0.70866141732283472" right="0.70866141732283472" top="0.74803149606299213" bottom="0.74803149606299213" header="0.31496062992125984" footer="0.31496062992125984"/>
  <pageSetup scale="70" orientation="portrait" horizontalDpi="1200" verticalDpi="1200" r:id="rId1"/>
  <headerFooter>
    <oddHeader xml:space="preserve">&amp;L&amp;"Montserrat ExtraBold,Bold"Compass Ministerio Católico
&amp;R&amp;"Montserrat ExtraBold,Bold"Maneje Su Dinero Desde la Perspectiva de Dios
</oddHeader>
    <oddFooter>&amp;L&amp;"Montserrat ExtraBold,Bold"Capítulo 7&amp;R&amp;"Montserrat ExtraBold,Bold"Plan de Gastos - Detallado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C6- PLAN GTOS DETALLADO MUESTRA</vt:lpstr>
      <vt:lpstr>C6- PLAN GTOS DETALLADO </vt:lpstr>
      <vt:lpstr>C6-PLAN GTOS DETALLADO IMPRIMIR</vt:lpstr>
      <vt:lpstr>'C6- PLAN GTOS DETALLADO '!Print_Area</vt:lpstr>
      <vt:lpstr>'C6- PLAN GTOS DETALLADO MUESTRA'!Print_Area</vt:lpstr>
      <vt:lpstr>'C6-PLAN GTOS DETALLADO IMPRIMIR'!Print_Area</vt:lpstr>
      <vt:lpstr>'C6- PLAN GTOS DETALLADO '!Print_Titles</vt:lpstr>
      <vt:lpstr>'C6- PLAN GTOS DETALLADO MUESTRA'!Print_Titles</vt:lpstr>
      <vt:lpstr>'C6-PLAN GTOS DETALLADO IMPRIMIR'!Print_Titles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Díaz</dc:creator>
  <cp:lastModifiedBy>Pamela Díaz</cp:lastModifiedBy>
  <cp:lastPrinted>2024-04-08T00:18:34Z</cp:lastPrinted>
  <dcterms:created xsi:type="dcterms:W3CDTF">2022-03-01T00:10:33Z</dcterms:created>
  <dcterms:modified xsi:type="dcterms:W3CDTF">2024-04-08T00:18:41Z</dcterms:modified>
</cp:coreProperties>
</file>